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defaultThemeVersion="124226"/>
  <xr:revisionPtr revIDLastSave="0" documentId="13_ncr:1_{5B3A6A0D-0B95-4D69-911B-8296FD29FDD3}" xr6:coauthVersionLast="47" xr6:coauthVersionMax="47" xr10:uidLastSave="{00000000-0000-0000-0000-000000000000}"/>
  <bookViews>
    <workbookView xWindow="-27150" yWindow="1650" windowWidth="21600" windowHeight="11265" tabRatio="848" xr2:uid="{00000000-000D-0000-FFFF-FFFF00000000}"/>
  </bookViews>
  <sheets>
    <sheet name="3月（物品等入札）" sheetId="15" r:id="rId1"/>
    <sheet name="2月（物品等入札）" sheetId="14" r:id="rId2"/>
    <sheet name="1月（物品等入札）" sheetId="13" r:id="rId3"/>
    <sheet name="12月（物品等入札）" sheetId="12" r:id="rId4"/>
    <sheet name="11月（物品等入札）" sheetId="11" r:id="rId5"/>
    <sheet name="10月（物品等入札）" sheetId="10" r:id="rId6"/>
    <sheet name="9月（物品等入札）" sheetId="9" r:id="rId7"/>
    <sheet name="8月（物品等入札）" sheetId="8" r:id="rId8"/>
    <sheet name="7月（物品等入札）" sheetId="7" r:id="rId9"/>
    <sheet name="6月（物品等入札）" sheetId="6" r:id="rId10"/>
    <sheet name="5月（物品等入札）" sheetId="5" r:id="rId11"/>
    <sheet name="4月（物品等入札）" sheetId="4" r:id="rId12"/>
  </sheets>
  <definedNames>
    <definedName name="_xlnm._FilterDatabase" localSheetId="5" hidden="1">'10月（物品等入札）'!$A$6:$N$18</definedName>
    <definedName name="_xlnm._FilterDatabase" localSheetId="4" hidden="1">'11月（物品等入札）'!$A$6:$N$16</definedName>
    <definedName name="_xlnm._FilterDatabase" localSheetId="3" hidden="1">'12月（物品等入札）'!$A$6:$N$16</definedName>
    <definedName name="_xlnm._FilterDatabase" localSheetId="2" hidden="1">'1月（物品等入札）'!$A$6:$N$15</definedName>
    <definedName name="_xlnm._FilterDatabase" localSheetId="1" hidden="1">'2月（物品等入札）'!$A$6:$N$14</definedName>
    <definedName name="_xlnm._FilterDatabase" localSheetId="0" hidden="1">'3月（物品等入札）'!$A$6:$N$13</definedName>
    <definedName name="_xlnm._FilterDatabase" localSheetId="11" hidden="1">'4月（物品等入札）'!$A$6:$N$84</definedName>
    <definedName name="_xlnm._FilterDatabase" localSheetId="10" hidden="1">'5月（物品等入札）'!$A$6:$N$12</definedName>
    <definedName name="_xlnm._FilterDatabase" localSheetId="9" hidden="1">'6月（物品等入札）'!$A$6:$N$11</definedName>
    <definedName name="_xlnm._FilterDatabase" localSheetId="8" hidden="1">'7月（物品等入札）'!$A$6:$N$11</definedName>
    <definedName name="_xlnm._FilterDatabase" localSheetId="7" hidden="1">'8月（物品等入札）'!$A$6:$N$11</definedName>
    <definedName name="_xlnm._FilterDatabase" localSheetId="6" hidden="1">'9月（物品等入札）'!$A$6:$N$10</definedName>
    <definedName name="_xlnm.Print_Area" localSheetId="5">'10月（物品等入札）'!$A$1:$N$20</definedName>
    <definedName name="_xlnm.Print_Area" localSheetId="4">'11月（物品等入札）'!$A$1:$N$16</definedName>
    <definedName name="_xlnm.Print_Area" localSheetId="3">'12月（物品等入札）'!$A$1:$N$13</definedName>
    <definedName name="_xlnm.Print_Area" localSheetId="2">'1月（物品等入札）'!$A$1:$N$12</definedName>
    <definedName name="_xlnm.Print_Area" localSheetId="1">'2月（物品等入札）'!$A$1:$N$11</definedName>
    <definedName name="_xlnm.Print_Area" localSheetId="0">'3月（物品等入札）'!$A$1:$N$10</definedName>
    <definedName name="_xlnm.Print_Area" localSheetId="11">'4月（物品等入札）'!$A$1:$N$84</definedName>
    <definedName name="_xlnm.Print_Area" localSheetId="10">'5月（物品等入札）'!$A$1:$N$12</definedName>
    <definedName name="_xlnm.Print_Area" localSheetId="9">'6月（物品等入札）'!$A$1:$N$20</definedName>
    <definedName name="_xlnm.Print_Area" localSheetId="8">'7月（物品等入札）'!$A$1:$N$12</definedName>
    <definedName name="_xlnm.Print_Area" localSheetId="7">'8月（物品等入札）'!$A$1:$N$15</definedName>
    <definedName name="_xlnm.Print_Area" localSheetId="6">'9月（物品等入札）'!$A$1:$N$14</definedName>
    <definedName name="_xlnm.Print_Titles" localSheetId="5">'10月（物品等入札）'!$5:$6</definedName>
    <definedName name="_xlnm.Print_Titles" localSheetId="4">'11月（物品等入札）'!$5:$6</definedName>
    <definedName name="_xlnm.Print_Titles" localSheetId="3">'12月（物品等入札）'!$5:$6</definedName>
    <definedName name="_xlnm.Print_Titles" localSheetId="2">'1月（物品等入札）'!$5:$6</definedName>
    <definedName name="_xlnm.Print_Titles" localSheetId="1">'2月（物品等入札）'!$5:$6</definedName>
    <definedName name="_xlnm.Print_Titles" localSheetId="0">'3月（物品等入札）'!$5:$6</definedName>
    <definedName name="_xlnm.Print_Titles" localSheetId="11">'4月（物品等入札）'!$5:$6</definedName>
    <definedName name="_xlnm.Print_Titles" localSheetId="10">'5月（物品等入札）'!$5:$6</definedName>
    <definedName name="_xlnm.Print_Titles" localSheetId="9">'6月（物品等入札）'!$5:$6</definedName>
    <definedName name="_xlnm.Print_Titles" localSheetId="8">'7月（物品等入札）'!$5:$6</definedName>
    <definedName name="_xlnm.Print_Titles" localSheetId="7">'8月（物品等入札）'!$5:$6</definedName>
    <definedName name="_xlnm.Print_Titles" localSheetId="6">'9月（物品等入札）'!$5:$6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4" i="4" l="1"/>
  <c r="I33" i="4"/>
  <c r="I32" i="4"/>
</calcChain>
</file>

<file path=xl/sharedStrings.xml><?xml version="1.0" encoding="utf-8"?>
<sst xmlns="http://schemas.openxmlformats.org/spreadsheetml/2006/main" count="1635" uniqueCount="523">
  <si>
    <t/>
  </si>
  <si>
    <t>物品役務等の名称及び数量</t>
  </si>
  <si>
    <t>契約担当官等の氏名並びにその
所属する部局の名称及び所在地</t>
  </si>
  <si>
    <t>契約の相手方の住所</t>
  </si>
  <si>
    <t>予定価格（円）</t>
  </si>
  <si>
    <t>契約金額（円）</t>
  </si>
  <si>
    <t>備考</t>
  </si>
  <si>
    <t>落札率
（％）</t>
    <phoneticPr fontId="23"/>
  </si>
  <si>
    <t>契約の相手方の
商号又は名称</t>
    <phoneticPr fontId="23"/>
  </si>
  <si>
    <t>契約を
締結した日</t>
    <phoneticPr fontId="23"/>
  </si>
  <si>
    <t>公益法人の場合</t>
    <phoneticPr fontId="23"/>
  </si>
  <si>
    <t>公共調達の適正化について（平成１８年８月２５日付財計第２０１７号）に基づく競争入札に係る情報の公表（物品役務等）及び
公益法人に対する支出の公表・点検の方針について（平成２４年６月１日　行政改革実行本部決定）に基づく情報の公開</t>
    <phoneticPr fontId="23"/>
  </si>
  <si>
    <t>法人番号</t>
    <rPh sb="0" eb="2">
      <t>ホウジン</t>
    </rPh>
    <rPh sb="2" eb="4">
      <t>バンゴウ</t>
    </rPh>
    <phoneticPr fontId="9"/>
  </si>
  <si>
    <t>有限会社アドバテック</t>
  </si>
  <si>
    <t>岡山県岡山市北区二日市町１３１</t>
  </si>
  <si>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23"/>
  </si>
  <si>
    <t>東京都文京区小石川一丁目１２番１６号</t>
  </si>
  <si>
    <t>東京都江東区東陽四丁目１番７号</t>
  </si>
  <si>
    <t>東京都港区赤坂三丁目４番４号</t>
  </si>
  <si>
    <t>東京都港区虎ノ門三丁目７番１４号</t>
  </si>
  <si>
    <t>一般競争（総合評価方式）</t>
    <rPh sb="0" eb="2">
      <t>イッパン</t>
    </rPh>
    <rPh sb="2" eb="4">
      <t>キョウソウ</t>
    </rPh>
    <rPh sb="5" eb="7">
      <t>ソウゴウ</t>
    </rPh>
    <rPh sb="7" eb="9">
      <t>ヒョウカ</t>
    </rPh>
    <rPh sb="9" eb="11">
      <t>ホウシキ</t>
    </rPh>
    <phoneticPr fontId="23"/>
  </si>
  <si>
    <t>一般競争（最低価格方式）</t>
    <rPh sb="0" eb="2">
      <t>イッパン</t>
    </rPh>
    <rPh sb="2" eb="4">
      <t>キョウソウ</t>
    </rPh>
    <rPh sb="5" eb="7">
      <t>サイテイ</t>
    </rPh>
    <rPh sb="7" eb="9">
      <t>カカク</t>
    </rPh>
    <rPh sb="9" eb="11">
      <t>ホウシキ</t>
    </rPh>
    <phoneticPr fontId="23"/>
  </si>
  <si>
    <t>一般財団法人日本特許情報機構</t>
  </si>
  <si>
    <t>株式会社特許デイタセンター</t>
  </si>
  <si>
    <t>東京都文京区白山一丁目１３番７号</t>
  </si>
  <si>
    <t>医療法人社団同友会</t>
  </si>
  <si>
    <t>センコン物流株式会社</t>
  </si>
  <si>
    <t>宮城県名取市下余田字中荷６７２番地の１</t>
  </si>
  <si>
    <t>株式会社東都運搬社</t>
  </si>
  <si>
    <t>東京都墨田区向島四丁目１０番１９号</t>
  </si>
  <si>
    <t>株式会社ヒューマニクス</t>
  </si>
  <si>
    <t>アジャイル型開発手法によるシステム開発・運用保守に係る労働者派遣　６名</t>
    <phoneticPr fontId="23"/>
  </si>
  <si>
    <t>自然言語処理プログラム作成に係る労働者派遣　３名</t>
  </si>
  <si>
    <t>機械学習プログラム作成に係る労働者派遣　３名</t>
    <phoneticPr fontId="23"/>
  </si>
  <si>
    <t>株式会社みらい知的財産技術研究所</t>
  </si>
  <si>
    <t>株式会社三菱ケミカルリサーチ</t>
    <phoneticPr fontId="23"/>
  </si>
  <si>
    <t>東京都新宿区左門町１６番地１</t>
    <phoneticPr fontId="23"/>
  </si>
  <si>
    <t>日経メディアマーケティング株式会社</t>
    <rPh sb="0" eb="2">
      <t>ニッケイ</t>
    </rPh>
    <rPh sb="13" eb="17">
      <t>カブシキガイシャ</t>
    </rPh>
    <phoneticPr fontId="23"/>
  </si>
  <si>
    <t>東京都千代田区大手町一丁目３番７号</t>
    <rPh sb="7" eb="10">
      <t>オオテマチ</t>
    </rPh>
    <rPh sb="10" eb="13">
      <t>イッチョウメ</t>
    </rPh>
    <rPh sb="14" eb="15">
      <t>バン</t>
    </rPh>
    <rPh sb="16" eb="17">
      <t>ゴウ</t>
    </rPh>
    <phoneticPr fontId="28"/>
  </si>
  <si>
    <t>株式会社紀伊國屋書店</t>
    <rPh sb="0" eb="2">
      <t>カブシキ</t>
    </rPh>
    <rPh sb="2" eb="4">
      <t>カイシャ</t>
    </rPh>
    <rPh sb="4" eb="8">
      <t>キノクニヤ</t>
    </rPh>
    <rPh sb="8" eb="10">
      <t>ショテン</t>
    </rPh>
    <phoneticPr fontId="28"/>
  </si>
  <si>
    <t>東京都目黒区下目黒三丁目７番１０号</t>
    <rPh sb="0" eb="2">
      <t>トウキョウ</t>
    </rPh>
    <rPh sb="2" eb="3">
      <t>ト</t>
    </rPh>
    <rPh sb="3" eb="6">
      <t>メグロク</t>
    </rPh>
    <rPh sb="6" eb="7">
      <t>シタ</t>
    </rPh>
    <rPh sb="7" eb="9">
      <t>メグロ</t>
    </rPh>
    <rPh sb="9" eb="12">
      <t>サンチョウメ</t>
    </rPh>
    <rPh sb="13" eb="14">
      <t>バン</t>
    </rPh>
    <rPh sb="16" eb="17">
      <t>ゴウ</t>
    </rPh>
    <phoneticPr fontId="28"/>
  </si>
  <si>
    <t>株式会社トータルオフィスネットワーク</t>
    <rPh sb="0" eb="4">
      <t>カブシキガイシャ</t>
    </rPh>
    <phoneticPr fontId="23"/>
  </si>
  <si>
    <t>福岡県福岡市中央区薬院三丁目１４番２４号</t>
    <phoneticPr fontId="23"/>
  </si>
  <si>
    <t>株式会社ティム・プラニング</t>
  </si>
  <si>
    <t>東京都豊島区東池袋四丁目１４番１号</t>
  </si>
  <si>
    <t>株式会社東京クリアセンター</t>
    <phoneticPr fontId="23"/>
  </si>
  <si>
    <t>非公表</t>
    <rPh sb="0" eb="3">
      <t>ヒコウヒョウ</t>
    </rPh>
    <phoneticPr fontId="23"/>
  </si>
  <si>
    <t>2022年4月の競争入札</t>
    <rPh sb="4" eb="5">
      <t>ネン</t>
    </rPh>
    <rPh sb="6" eb="7">
      <t>ガツ</t>
    </rPh>
    <phoneticPr fontId="23"/>
  </si>
  <si>
    <t>デジタルモノクロ複写機１４台の賃貸借　一式</t>
    <rPh sb="8" eb="10">
      <t>フクシャ</t>
    </rPh>
    <rPh sb="13" eb="14">
      <t>ダイ</t>
    </rPh>
    <rPh sb="15" eb="18">
      <t>チンタイシャク</t>
    </rPh>
    <rPh sb="19" eb="21">
      <t>イッシキ</t>
    </rPh>
    <phoneticPr fontId="23"/>
  </si>
  <si>
    <t>特許庁　千代田区霞が関３－４－３ 
支出負担行為担当官　
特許庁総務部会計課長　渡部　伸仁</t>
    <rPh sb="40" eb="42">
      <t>ワタベ</t>
    </rPh>
    <rPh sb="43" eb="44">
      <t>シン</t>
    </rPh>
    <rPh sb="44" eb="45">
      <t>ジン</t>
    </rPh>
    <phoneticPr fontId="27"/>
  </si>
  <si>
    <t>コニカミノルタジャパン株式会社</t>
    <rPh sb="11" eb="15">
      <t>カブシキガイシャ</t>
    </rPh>
    <phoneticPr fontId="23"/>
  </si>
  <si>
    <t>デジタルモノクロ複写機１４台及びその付属品の保守　一式</t>
    <rPh sb="8" eb="10">
      <t>フクシャ</t>
    </rPh>
    <rPh sb="13" eb="14">
      <t>ダイ</t>
    </rPh>
    <rPh sb="14" eb="15">
      <t>オヨ</t>
    </rPh>
    <rPh sb="18" eb="21">
      <t>フゾクヒン</t>
    </rPh>
    <rPh sb="22" eb="24">
      <t>ホシュ</t>
    </rPh>
    <rPh sb="25" eb="27">
      <t>イッシキ</t>
    </rPh>
    <phoneticPr fontId="23"/>
  </si>
  <si>
    <t>審判関係書類等の運搬に係る作業　8,040ケース（予定）</t>
    <rPh sb="25" eb="27">
      <t>ヨテイ</t>
    </rPh>
    <phoneticPr fontId="23"/>
  </si>
  <si>
    <t>グローバルトランスポート株式会社</t>
  </si>
  <si>
    <t>愛知県名古屋市熱田区四番一丁目１０番４号</t>
    <rPh sb="12" eb="13">
      <t>イチ</t>
    </rPh>
    <phoneticPr fontId="23"/>
  </si>
  <si>
    <t>一般競争（最低価格方式）</t>
  </si>
  <si>
    <t>単価契約　742.5円（1ケース当たり）
（契約金額は調達予定総額）</t>
    <rPh sb="16" eb="17">
      <t>ア</t>
    </rPh>
    <phoneticPr fontId="23"/>
  </si>
  <si>
    <t>審査関係書類等の運搬に係る作業　10,449ケース（予定）</t>
    <phoneticPr fontId="23"/>
  </si>
  <si>
    <t>単価契約　600.6円（1ケース当たり）
（契約金額は調達予定総額）</t>
    <phoneticPr fontId="23"/>
  </si>
  <si>
    <t>郵便物等の運搬に係る作業　2,652箱（予定）</t>
    <rPh sb="18" eb="19">
      <t>ハコ</t>
    </rPh>
    <phoneticPr fontId="23"/>
  </si>
  <si>
    <t>単価契約　594円（1箱当たり）
（契約金額は調達予定総額）</t>
    <rPh sb="11" eb="12">
      <t>ハコ</t>
    </rPh>
    <rPh sb="12" eb="13">
      <t>ア</t>
    </rPh>
    <phoneticPr fontId="23"/>
  </si>
  <si>
    <t>防護標章登録出願等に係る周知・著名性に関する調査事業　３５件（予定）</t>
    <phoneticPr fontId="23"/>
  </si>
  <si>
    <t>特許業務法人浅村特許事務所</t>
    <phoneticPr fontId="23"/>
  </si>
  <si>
    <t>東京都品川区東品川二丁目２番２４号天王洲セントラルタワー</t>
    <rPh sb="9" eb="10">
      <t>ニ</t>
    </rPh>
    <phoneticPr fontId="23"/>
  </si>
  <si>
    <t>単価契約（1件当たり）
46,200円
（契約金額は調達予定総額）</t>
    <phoneticPr fontId="23"/>
  </si>
  <si>
    <t>コンピュータソフトウェア関連文献並びに意匠審査帳簿・雑誌の保管及び搬出・搬入　一式</t>
  </si>
  <si>
    <t>単価契約（段ボール1箱／1か月当たり）
30.8円　ほか
（契約金額は調達予定総額）</t>
  </si>
  <si>
    <t>商標審査前サーチレポート（不明確な指定商品・役務に係る調査）作成事業　約３２，０００件（予定）</t>
  </si>
  <si>
    <t>単価契約（1件当たり）
2,750円
（契約金額は調達予定総額）</t>
  </si>
  <si>
    <t>意匠審査資料（画像意匠公知資料）作成事業　一式</t>
  </si>
  <si>
    <t>低入札
契約金額のほか実費精算がある。</t>
  </si>
  <si>
    <t>商標拒絶審決証拠の収集等業務　３６０件（予定）</t>
  </si>
  <si>
    <t>東京都新宿区四谷本塩町４番４１号</t>
  </si>
  <si>
    <t>単価契約（1件当たり）
39,600円
（契約金額は調達予定総額）</t>
    <phoneticPr fontId="23"/>
  </si>
  <si>
    <t>第三者による商標使用等に関する事前調査事業　１４７，０００件（予定）</t>
  </si>
  <si>
    <t>低入札
単価契約（1件当たり）
1,619.2円
（契約金額は調達予定総額）</t>
    <rPh sb="0" eb="1">
      <t>テイ</t>
    </rPh>
    <rPh sb="1" eb="3">
      <t>ニュウサツ</t>
    </rPh>
    <phoneticPr fontId="23"/>
  </si>
  <si>
    <t>優先権証明書等作成に係る装丁（書類綴じ・リボン掛け等）作業　８，０００件（予定）</t>
  </si>
  <si>
    <t>単価契約（1件当たり）
187円
（契約金額は調達予定総額）</t>
    <phoneticPr fontId="23"/>
  </si>
  <si>
    <t>審議会等における速記録の作成業務　31件（2時間程度の会議）（予定）</t>
    <phoneticPr fontId="23"/>
  </si>
  <si>
    <t>共立速記印刷株式会社</t>
  </si>
  <si>
    <t>東京都千代田区飯田橋三丁目１１番２４号</t>
    <phoneticPr fontId="23"/>
  </si>
  <si>
    <t>単価契約（速記1分当たり）
429円（契約金額は調達予定総額）</t>
    <phoneticPr fontId="23"/>
  </si>
  <si>
    <t>ＳＥＰシンポジウム運営等業務　一式</t>
    <phoneticPr fontId="23"/>
  </si>
  <si>
    <t>株式会社ステージ</t>
  </si>
  <si>
    <t>東京都豊島区高松一丁目１番１１号</t>
  </si>
  <si>
    <t>令和４年度弁理士試験（短答式筆記試験）運営等補助業務　一式</t>
  </si>
  <si>
    <t>株式会社ＪＴＢ</t>
  </si>
  <si>
    <t>東京都品川区東品川二丁目３番１１号</t>
  </si>
  <si>
    <t>単価契約（1人1日当たり）
22,687円　ほか
（契約金額は調達予定総額）</t>
  </si>
  <si>
    <t>一般定期健康診断、臨時健康診断及び情報機器作業従事者健康診断の実施　一式</t>
  </si>
  <si>
    <t>単価契約　
220円　ほか
（契約金額は調達予定総額）</t>
    <phoneticPr fontId="23"/>
  </si>
  <si>
    <t>医療保険事務に係る労働者派遣　１名</t>
  </si>
  <si>
    <t>株式会社シグマスタッフ</t>
  </si>
  <si>
    <t>東京都品川区上大崎二丁目２５番２号</t>
  </si>
  <si>
    <t>単価契約（1時間当たり）
2,240円
2,800円（時間外勤務）
（契約金額は調達予定総額）</t>
    <rPh sb="27" eb="30">
      <t>ジカンガイ</t>
    </rPh>
    <rPh sb="30" eb="32">
      <t>キンム</t>
    </rPh>
    <phoneticPr fontId="23"/>
  </si>
  <si>
    <t>令和４年度知財功労賞表彰式等開催事業　一式</t>
  </si>
  <si>
    <t>株式会社ツクルス</t>
  </si>
  <si>
    <t>東京都練馬区小竹町二丁目７１番５号</t>
  </si>
  <si>
    <t>単価契約（胸章1個当たり）
2,200円　ほか
（契約金額は調達予定総額であり、実費精算予定額を含む。）</t>
    <phoneticPr fontId="23"/>
  </si>
  <si>
    <t>情報技術分野における国際協力に関する翻訳業務に係る労働者派遣　１名</t>
  </si>
  <si>
    <t>株式会社ＪＰキャリアコンサルティング</t>
    <phoneticPr fontId="23"/>
  </si>
  <si>
    <t>東京都新宿区市谷田町三丁目８番</t>
    <rPh sb="3" eb="6">
      <t>シンジュクク</t>
    </rPh>
    <rPh sb="6" eb="10">
      <t>イチガヤタマチ</t>
    </rPh>
    <rPh sb="10" eb="13">
      <t>サンチョウメ</t>
    </rPh>
    <rPh sb="14" eb="15">
      <t>バン</t>
    </rPh>
    <phoneticPr fontId="23"/>
  </si>
  <si>
    <t>単価契約（1時間当たり）
2,332円
2,915円（時間外勤務）
（契約金額は調達予定総額）</t>
    <phoneticPr fontId="23"/>
  </si>
  <si>
    <t>産業財産権政策に関する国際文書の翻訳等業務に係る労働者派遣　３名</t>
  </si>
  <si>
    <t>株式会社ハーフタイム</t>
    <phoneticPr fontId="23"/>
  </si>
  <si>
    <t>東京都新宿区四谷一丁目１８番６号</t>
  </si>
  <si>
    <t>単価契約（1時間当たり）
3,245円
4,055円（時間外勤務）
（契約金額は調達予定総額）</t>
    <rPh sb="27" eb="30">
      <t>ジカンガイ</t>
    </rPh>
    <rPh sb="30" eb="32">
      <t>キンム</t>
    </rPh>
    <phoneticPr fontId="23"/>
  </si>
  <si>
    <t>特許庁庁舎―六本木仮庁舎間連絡バスの運行業務　一式</t>
  </si>
  <si>
    <t>株式会社フィールドサービス</t>
    <phoneticPr fontId="23"/>
  </si>
  <si>
    <t>東京都江東区新木場二丁目１１番２号</t>
    <phoneticPr fontId="23"/>
  </si>
  <si>
    <t>単価契約（1台1日当たり）
41,273円
（契約金額は調達予定総額）</t>
    <phoneticPr fontId="23"/>
  </si>
  <si>
    <t>電子計算機記録データの保管及び搬出・搬入　一式</t>
  </si>
  <si>
    <t>三菱倉庫株式会社　東京支店</t>
  </si>
  <si>
    <t>東京都中央区新川一丁目２８番２４号</t>
  </si>
  <si>
    <t>単価契約（ＣＤ保管1ケース／1か月当たり）
220円　ほか
（契約金額は調達予定総額）</t>
    <phoneticPr fontId="23"/>
  </si>
  <si>
    <t>令和４年度弁理士試験（論文式筆記試験必須科目）運営等補助業務　一式</t>
  </si>
  <si>
    <t>ランスタッド株式会社</t>
  </si>
  <si>
    <t>東京都千代田区紀尾井町４番１号</t>
  </si>
  <si>
    <t>単価契約（1人1日当たり）
38,500円　ほか
（契約金額は調達予定総額）</t>
  </si>
  <si>
    <t>商標登録証の作成　182,944件（予定）</t>
  </si>
  <si>
    <t>勝美印刷株式会社</t>
  </si>
  <si>
    <t>単価契約（1件当たり）　141.9円
（契約金額は調達予定総額）</t>
    <phoneticPr fontId="23"/>
  </si>
  <si>
    <t>特許証等の作成　214,590件（予定）</t>
  </si>
  <si>
    <t>株式会社広済堂ネクスト</t>
    <phoneticPr fontId="23"/>
  </si>
  <si>
    <t>東京都港区芝浦一丁目２番３号</t>
    <rPh sb="7" eb="8">
      <t>イチ</t>
    </rPh>
    <rPh sb="13" eb="14">
      <t>ゴウ</t>
    </rPh>
    <phoneticPr fontId="23"/>
  </si>
  <si>
    <t>単価契約（1件当たり）　105.6円
（契約金額は調達予定総額）</t>
    <phoneticPr fontId="23"/>
  </si>
  <si>
    <t>特許（登録）証等発送業務　369,992件（予定）</t>
  </si>
  <si>
    <t>東京発送株式会社</t>
  </si>
  <si>
    <t>東京都港区海岸一丁目９番１４号</t>
  </si>
  <si>
    <t>単価契約（1件当たり）　13.2円
（契約金額は調達予定総額）</t>
    <phoneticPr fontId="23"/>
  </si>
  <si>
    <t>年金領収書等仕分け・発送業務　1,139,829件（予定）</t>
  </si>
  <si>
    <t>東京発送株式会社</t>
    <phoneticPr fontId="23"/>
  </si>
  <si>
    <t>単価契約（1件当たり）　1.76円
（契約金額は調達予定総額）</t>
    <phoneticPr fontId="23"/>
  </si>
  <si>
    <t>審決関係書類に係る電子化業務　1,063件（予定）</t>
    <rPh sb="20" eb="21">
      <t>ケン</t>
    </rPh>
    <rPh sb="22" eb="24">
      <t>ヨテイ</t>
    </rPh>
    <phoneticPr fontId="23"/>
  </si>
  <si>
    <t>株式会社セプコム</t>
    <phoneticPr fontId="23"/>
  </si>
  <si>
    <t>東京都港区赤坂二丁目２２番１５号</t>
    <rPh sb="7" eb="8">
      <t>ニ</t>
    </rPh>
    <phoneticPr fontId="23"/>
  </si>
  <si>
    <t>低入札
単価契約（1件当たり）
訂正明細書　6,600円
審決書　1,980円
判決書　11,880円
（契約金額は調達予定総額）</t>
    <rPh sb="0" eb="1">
      <t>テイ</t>
    </rPh>
    <rPh sb="1" eb="3">
      <t>ニュウサツ</t>
    </rPh>
    <phoneticPr fontId="23"/>
  </si>
  <si>
    <t>特許資料に関する翻訳文作成（韓文和訳）　1,150枚（予定）</t>
    <phoneticPr fontId="23"/>
  </si>
  <si>
    <t>株式会社さくらプランニング</t>
  </si>
  <si>
    <t>東京都板橋区中台一丁目２１番７号</t>
  </si>
  <si>
    <t>単価契約（1頁当たり）　1,518円
（契約金額は調達予定総額）</t>
    <phoneticPr fontId="28"/>
  </si>
  <si>
    <t>特許資料に関する翻訳文作成 （中文和訳）　　1,150枚（予定）</t>
    <phoneticPr fontId="23"/>
  </si>
  <si>
    <t>株式会社特許デイタセンター</t>
    <phoneticPr fontId="23"/>
  </si>
  <si>
    <t>東京都港区虎ノ門三丁目７番１４号</t>
    <rPh sb="8" eb="9">
      <t>サン</t>
    </rPh>
    <phoneticPr fontId="23"/>
  </si>
  <si>
    <t>単価契約（1頁当たり）　878.35円（契約金額は調達予定総額）</t>
    <phoneticPr fontId="28"/>
  </si>
  <si>
    <t>特許資料に関する翻訳文作成（独文和訳）　730枚（予定）</t>
    <phoneticPr fontId="23"/>
  </si>
  <si>
    <t>単価契約（1頁当たり）　1,724.8円（契約金額は調達予定総額）</t>
    <phoneticPr fontId="28"/>
  </si>
  <si>
    <t>特許資料に関する翻訳文作成（和文英訳）　3,910枚（予定）</t>
    <phoneticPr fontId="23"/>
  </si>
  <si>
    <t>単価契約（1頁当たり）　
校閲あり　3,887.4円
校閲なし　2,787.4円
（契約金額は調達予定総額）</t>
    <phoneticPr fontId="28"/>
  </si>
  <si>
    <t>特許資料に関する翻訳文作成 （英文和訳）　15,130 枚（予定）</t>
    <phoneticPr fontId="23"/>
  </si>
  <si>
    <t>株式会社エァクレーレン</t>
    <phoneticPr fontId="23"/>
  </si>
  <si>
    <t>単価契約（1頁当たり）　2,112円
（契約金額は調達予定総額）</t>
    <phoneticPr fontId="28"/>
  </si>
  <si>
    <t>特許（登録）証発送用封筒の製造　375,000枚（予定）</t>
  </si>
  <si>
    <t>株式会社山口封筒店</t>
    <phoneticPr fontId="23"/>
  </si>
  <si>
    <t>東京都中央区八丁堀二丁目４番６号</t>
    <rPh sb="9" eb="10">
      <t>ニ</t>
    </rPh>
    <phoneticPr fontId="23"/>
  </si>
  <si>
    <t>単価契約（1件当たり）　8.965円
（契約金額は調達予定総額）</t>
    <phoneticPr fontId="23"/>
  </si>
  <si>
    <t>文献解析及びデータ作成のための公報審査資料の印刷　1,156,000頁（予定）</t>
    <phoneticPr fontId="23"/>
  </si>
  <si>
    <t>凸版印刷株式会社</t>
  </si>
  <si>
    <t>東京都台東区台東一丁目５番１号</t>
  </si>
  <si>
    <t>単価契約（1頁当たり）　2.86円
（契約金額は調達予定総額）</t>
    <phoneticPr fontId="23"/>
  </si>
  <si>
    <t>プリンタ用紙（圧着ハガキ用紙２種類）の製造　725,000シート（予定）</t>
    <rPh sb="33" eb="35">
      <t>ヨテイ</t>
    </rPh>
    <phoneticPr fontId="23"/>
  </si>
  <si>
    <t>木場フォーム印刷株式会社</t>
  </si>
  <si>
    <t>石川県小松市犬丸町丙２５番地</t>
  </si>
  <si>
    <t>単価契約（１シート当たり）　
一　番号通知等汎用圧着ハガキ用紙　10.12円
二　年金領収書用圧着ハガキ用紙　8.47円
（契約金額は調達予定総額）</t>
    <phoneticPr fontId="23"/>
  </si>
  <si>
    <t>令和４年度試験用法文の作成　一式</t>
    <rPh sb="14" eb="16">
      <t>イッシキ</t>
    </rPh>
    <phoneticPr fontId="23"/>
  </si>
  <si>
    <t>株式会社ぎょうせい</t>
  </si>
  <si>
    <t>東京都江東区新木場一丁目１８番１１号</t>
  </si>
  <si>
    <t>令和４年度管理会計手法を用いた特許特別会計の分析及び産業財産関係料金体系の変遷に関する調査研究　一式</t>
    <rPh sb="48" eb="50">
      <t>イッシキ</t>
    </rPh>
    <phoneticPr fontId="23"/>
  </si>
  <si>
    <t>有限責任あずさ監査法人</t>
    <phoneticPr fontId="23"/>
  </si>
  <si>
    <t>東京都新宿区津久戸町１番２号</t>
    <phoneticPr fontId="23"/>
  </si>
  <si>
    <t>令和４年度産業財産権制度問題調査研究「企業価値向上に資する知財経営の普及啓発に関する調査研究」　一式</t>
    <rPh sb="48" eb="50">
      <t>イッシキ</t>
    </rPh>
    <phoneticPr fontId="23"/>
  </si>
  <si>
    <t>ＰｗＣコンサルティング合同会社</t>
    <phoneticPr fontId="23"/>
  </si>
  <si>
    <t>東京都千代田区大手町一丁目２番１号</t>
    <rPh sb="10" eb="11">
      <t>イチ</t>
    </rPh>
    <phoneticPr fontId="23"/>
  </si>
  <si>
    <t>令和４年度各国産業財産権制度に関する情報調査・整備事業　一式</t>
    <rPh sb="28" eb="30">
      <t>イッシキ</t>
    </rPh>
    <phoneticPr fontId="23"/>
  </si>
  <si>
    <t>一般社団法人日本国際知的財産保護協会</t>
    <phoneticPr fontId="23"/>
  </si>
  <si>
    <t>東京都港区虎ノ門一丁目１４番１号</t>
    <phoneticPr fontId="23"/>
  </si>
  <si>
    <t>令和４年度特許出願技術動向調査－ＬｉＤＡＲ－　一式</t>
    <rPh sb="23" eb="25">
      <t>イッシキ</t>
    </rPh>
    <phoneticPr fontId="23"/>
  </si>
  <si>
    <t>日鉄総研株式会社</t>
    <phoneticPr fontId="23"/>
  </si>
  <si>
    <t>東京都千代田区丸の内三丁目１番１号</t>
    <phoneticPr fontId="23"/>
  </si>
  <si>
    <t>令和４年度特許出願技術動向調査－ヒト幹細胞関連技術－　一式</t>
    <rPh sb="27" eb="29">
      <t>イッシキ</t>
    </rPh>
    <phoneticPr fontId="23"/>
  </si>
  <si>
    <t>令和４年度特許出願技術動向調査－カーボンニュートラルに向けた水素・アンモニア技術（製造から利用まで）－　一式</t>
    <rPh sb="52" eb="54">
      <t>イッシキ</t>
    </rPh>
    <phoneticPr fontId="23"/>
  </si>
  <si>
    <t>トヨタテクニカルディベロップメント株式会社</t>
    <phoneticPr fontId="23"/>
  </si>
  <si>
    <t>愛知県豊田市花本町井前１番地９</t>
    <phoneticPr fontId="23"/>
  </si>
  <si>
    <t>令和４年度特許出願技術動向調査－スマート物流－　一式</t>
    <rPh sb="24" eb="26">
      <t>イッシキ</t>
    </rPh>
    <phoneticPr fontId="23"/>
  </si>
  <si>
    <t>株式会社サイバー創研</t>
    <phoneticPr fontId="23"/>
  </si>
  <si>
    <t>東京都品川区西五反田二丁目８番１号</t>
    <phoneticPr fontId="23"/>
  </si>
  <si>
    <t>令和４年度特許出願技術動向調査－ミリ波帯のＭＩＭＯ及びアンテナ技術（５Ｇへの応用を含む分析）－　一式</t>
    <rPh sb="48" eb="50">
      <t>イッシキ</t>
    </rPh>
    <phoneticPr fontId="23"/>
  </si>
  <si>
    <t>国際出願電子データ交換用機器等一式の更改に係るハードウェア等賃貸借及び保守等業務　一式</t>
    <rPh sb="41" eb="43">
      <t>イッシキ</t>
    </rPh>
    <phoneticPr fontId="23"/>
  </si>
  <si>
    <t>株式会社ケー・デー・シー</t>
  </si>
  <si>
    <t>東京都港区虎ノ門四丁目２番１２号</t>
  </si>
  <si>
    <t>特許庁システムに係る運用管理サービスに関する妥当性検証業務　一式</t>
    <phoneticPr fontId="23"/>
  </si>
  <si>
    <t>アビームコンサルティング株式会社</t>
  </si>
  <si>
    <t>東京都千代田区丸の内一丁目４番１号</t>
  </si>
  <si>
    <t>一般競争（総合評価方式）</t>
  </si>
  <si>
    <t>運用管理サーバ一式の更改に係るハードウェア等賃貸借及び保守等業務　一式</t>
  </si>
  <si>
    <t>株式会社エヌ・ティ・ティ・データ</t>
  </si>
  <si>
    <t>東京都江東区豊洲三丁目３番３号</t>
  </si>
  <si>
    <t>画像意匠審査資料への画像新分類付与事業　一式</t>
    <rPh sb="20" eb="22">
      <t>イッシキ</t>
    </rPh>
    <phoneticPr fontId="23"/>
  </si>
  <si>
    <t>低入札
単価契約
163.24円
（契約金額は調達予定総額）</t>
  </si>
  <si>
    <t>移転申請書のコード付与・登録記事抽出作業及びデータ作成　一式</t>
    <rPh sb="28" eb="30">
      <t>イッシキ</t>
    </rPh>
    <phoneticPr fontId="23"/>
  </si>
  <si>
    <t>単価契約（1件当たり）
677.60円 ほか
（契約金額は調達予定総額）</t>
    <phoneticPr fontId="23"/>
  </si>
  <si>
    <t>商標の拒絶理由横断調査事業　一式</t>
    <rPh sb="14" eb="16">
      <t>イッシキ</t>
    </rPh>
    <phoneticPr fontId="23"/>
  </si>
  <si>
    <t>単価契約
27,789.30円 
（契約金額は調達予定総額）</t>
    <phoneticPr fontId="23"/>
  </si>
  <si>
    <t>プリンタ用トナーカートリッジ（特許庁ネットワーク用）　2,627本（予定）</t>
    <phoneticPr fontId="23"/>
  </si>
  <si>
    <t>ジャパン・ビジネス・サプライ株式会社</t>
  </si>
  <si>
    <t>東京都千代田区東神田一丁目４番１号</t>
  </si>
  <si>
    <t>単価契約（1本当たり）
26,499円　ほか 
（契約金額は調達予定総額）</t>
    <phoneticPr fontId="23"/>
  </si>
  <si>
    <t>モバイルディスプレイの賃貸借及び保守等業務　一式</t>
    <phoneticPr fontId="23"/>
  </si>
  <si>
    <t>株式会社オカモトヤ
日通リース＆ファイナンス株式会社</t>
    <phoneticPr fontId="23"/>
  </si>
  <si>
    <t>1010401006180
7010401157737</t>
  </si>
  <si>
    <t>東京都港区虎ノ門一丁目１番２４号
東京都港区海岸一丁目１４番２２号</t>
  </si>
  <si>
    <t>中国特許の請求項及び中国特許審決の機械翻訳に関する調査事業　一式</t>
    <rPh sb="30" eb="32">
      <t>イッシキ</t>
    </rPh>
    <phoneticPr fontId="23"/>
  </si>
  <si>
    <t>単価契約（1件当たり）
399,3円 ほか 
（契約金額は調達予定総額）</t>
    <phoneticPr fontId="23"/>
  </si>
  <si>
    <t>意匠審査資料（一般公知資料）作成事業　一式</t>
    <rPh sb="19" eb="21">
      <t>イッシキ</t>
    </rPh>
    <phoneticPr fontId="23"/>
  </si>
  <si>
    <t>低入札
単価契約
255,2円
（契約金額は調達予定総額）</t>
  </si>
  <si>
    <t>意匠審査資料（外国意匠公報）作成事業　一式</t>
    <rPh sb="19" eb="21">
      <t>イッシキ</t>
    </rPh>
    <phoneticPr fontId="23"/>
  </si>
  <si>
    <t>単価契約
220円
（契約金額は調達予定総額）</t>
  </si>
  <si>
    <t>意匠審査資料（インターネット公知資料）作成事業　一式</t>
    <rPh sb="24" eb="26">
      <t>イッシキ</t>
    </rPh>
    <phoneticPr fontId="23"/>
  </si>
  <si>
    <t>単価契約
337.7円
（契約金額は調達予定総額）</t>
  </si>
  <si>
    <t>新聞・雑誌記事情報等データベースを有するインターネットサイトの利用　一式</t>
    <rPh sb="0" eb="2">
      <t>シンブン</t>
    </rPh>
    <rPh sb="3" eb="5">
      <t>ザッシ</t>
    </rPh>
    <rPh sb="5" eb="7">
      <t>キジ</t>
    </rPh>
    <rPh sb="7" eb="9">
      <t>ジョウホウ</t>
    </rPh>
    <rPh sb="9" eb="10">
      <t>トウ</t>
    </rPh>
    <rPh sb="17" eb="18">
      <t>ユウ</t>
    </rPh>
    <rPh sb="31" eb="33">
      <t>リヨウ</t>
    </rPh>
    <rPh sb="34" eb="36">
      <t>イッシキ</t>
    </rPh>
    <phoneticPr fontId="23"/>
  </si>
  <si>
    <t>単価契約（1回当たり）
11円  ほか
（契約金額は調達予定総額）</t>
    <rPh sb="6" eb="7">
      <t>カイ</t>
    </rPh>
    <phoneticPr fontId="28"/>
  </si>
  <si>
    <t>インターネットサイト「CHEMnetBASE」の利用　一式</t>
    <rPh sb="27" eb="29">
      <t>イッシキ</t>
    </rPh>
    <phoneticPr fontId="23"/>
  </si>
  <si>
    <t>株式会社ニュートリノ東京</t>
    <rPh sb="0" eb="4">
      <t>カブシキガイシャ</t>
    </rPh>
    <rPh sb="10" eb="12">
      <t>トウキョウ</t>
    </rPh>
    <phoneticPr fontId="23"/>
  </si>
  <si>
    <t>東京都調布市布田一丁目４４番地３</t>
    <rPh sb="8" eb="9">
      <t>イチ</t>
    </rPh>
    <phoneticPr fontId="23"/>
  </si>
  <si>
    <t>インターネットサイト「メディカルオンライン」の利用　一式</t>
    <rPh sb="26" eb="28">
      <t>イッシキ</t>
    </rPh>
    <phoneticPr fontId="23"/>
  </si>
  <si>
    <t>インターネットサイト「SPIE Digital Library」の利用　一式</t>
    <rPh sb="36" eb="38">
      <t>イッシキ</t>
    </rPh>
    <phoneticPr fontId="23"/>
  </si>
  <si>
    <t>株式会社考古堂書店</t>
    <rPh sb="0" eb="4">
      <t>カブシキガイシャ</t>
    </rPh>
    <rPh sb="4" eb="6">
      <t>コウコ</t>
    </rPh>
    <rPh sb="6" eb="7">
      <t>ドウ</t>
    </rPh>
    <rPh sb="7" eb="9">
      <t>ショテン</t>
    </rPh>
    <phoneticPr fontId="28"/>
  </si>
  <si>
    <t>新潟県新潟市中央区古町通４番町５６３番地</t>
    <rPh sb="0" eb="2">
      <t>ニイガタ</t>
    </rPh>
    <rPh sb="2" eb="3">
      <t>ケン</t>
    </rPh>
    <rPh sb="3" eb="5">
      <t>ニイガタ</t>
    </rPh>
    <rPh sb="5" eb="6">
      <t>シ</t>
    </rPh>
    <rPh sb="6" eb="8">
      <t>チュウオウ</t>
    </rPh>
    <rPh sb="8" eb="9">
      <t>ク</t>
    </rPh>
    <rPh sb="9" eb="11">
      <t>フルマチ</t>
    </rPh>
    <rPh sb="11" eb="12">
      <t>ドオリ</t>
    </rPh>
    <rPh sb="13" eb="15">
      <t>バンチョウ</t>
    </rPh>
    <rPh sb="18" eb="20">
      <t>バンチ</t>
    </rPh>
    <phoneticPr fontId="28"/>
  </si>
  <si>
    <t>インターネットサイト「医中誌Ｗｅｂ」の利用　一式</t>
    <phoneticPr fontId="23"/>
  </si>
  <si>
    <t>オンライン会議用ノートＰＣのレンタル　８台</t>
    <rPh sb="5" eb="8">
      <t>カイギヨウ</t>
    </rPh>
    <rPh sb="20" eb="21">
      <t>ダイ</t>
    </rPh>
    <phoneticPr fontId="23"/>
  </si>
  <si>
    <t>商標出願人支援システムの運用・保守等に係る労働者派遣　１名</t>
    <rPh sb="2" eb="4">
      <t>シュツガン</t>
    </rPh>
    <rPh sb="4" eb="5">
      <t>ニン</t>
    </rPh>
    <phoneticPr fontId="9"/>
  </si>
  <si>
    <t>Ｍｏｄｉｓ株式会社</t>
    <phoneticPr fontId="23"/>
  </si>
  <si>
    <t>意匠審査支援システムの運用・保守等に係る労働者派遣　１名</t>
    <phoneticPr fontId="9"/>
  </si>
  <si>
    <t>個別プロジェクト（審判システム刷新プロジェクト）担当支援業務（プロジェクト管理）に係る労働者派遣　１名</t>
    <phoneticPr fontId="23"/>
  </si>
  <si>
    <t>株式会社ハーフタイム</t>
  </si>
  <si>
    <t>特許庁業務・システム最適化に伴うプログラム管理支援業務に係る労働者派遣　３名</t>
    <phoneticPr fontId="23"/>
  </si>
  <si>
    <t>個別プロジェクト（審判システム刷新プロジェクト）担当支援業務（設計開発）に係る労働者派遣　１名</t>
    <phoneticPr fontId="23"/>
  </si>
  <si>
    <t>塵芥処理業務　一式</t>
    <rPh sb="7" eb="9">
      <t>イッシキ</t>
    </rPh>
    <phoneticPr fontId="23"/>
  </si>
  <si>
    <t>東京都千代田区永田町二丁目４番３号</t>
  </si>
  <si>
    <t>単価契約（1kg当たり）
39.6円　ほか9件
（契約金額は調達予定総額）</t>
  </si>
  <si>
    <t>特許庁庁舎の排水槽等設備及び中水処理設備の汚泥収集・運搬及び処分業務　一式</t>
    <rPh sb="35" eb="37">
      <t>イッシキ</t>
    </rPh>
    <phoneticPr fontId="23"/>
  </si>
  <si>
    <t>株式会社京葉興業</t>
    <phoneticPr fontId="23"/>
  </si>
  <si>
    <t xml:space="preserve">東京都江戸川区篠崎町一丁目２番６号 </t>
    <rPh sb="10" eb="11">
      <t>イチ</t>
    </rPh>
    <phoneticPr fontId="23"/>
  </si>
  <si>
    <t>単価契約（1kg当たり）
38.5円　ほか3件
（契約金額は調達予定総額）</t>
  </si>
  <si>
    <t>不要書類裁断業務　一式</t>
    <rPh sb="9" eb="11">
      <t>イッシキ</t>
    </rPh>
    <phoneticPr fontId="23"/>
  </si>
  <si>
    <t>単価契約（１袋当たり）
1,980円
（契約金額は調達予定総額）</t>
  </si>
  <si>
    <t>一般競争入札・指名競争入札の別
（総合評価の実施）</t>
    <phoneticPr fontId="23"/>
  </si>
  <si>
    <t>公益法人の区分</t>
    <rPh sb="0" eb="2">
      <t>コウエキ</t>
    </rPh>
    <rPh sb="2" eb="4">
      <t>ホウジン</t>
    </rPh>
    <rPh sb="5" eb="7">
      <t>クブン</t>
    </rPh>
    <phoneticPr fontId="23"/>
  </si>
  <si>
    <t>国所管、都道府県所管の区分</t>
    <rPh sb="4" eb="8">
      <t>トドウフケン</t>
    </rPh>
    <phoneticPr fontId="23"/>
  </si>
  <si>
    <t>応札・応募者数</t>
    <phoneticPr fontId="23"/>
  </si>
  <si>
    <t>高速プリンタ用Ａ４カット紙の購入　２７,５４７,５００枚（予定）</t>
    <phoneticPr fontId="23"/>
  </si>
  <si>
    <t>西ノ宮株式会社</t>
    <phoneticPr fontId="23"/>
  </si>
  <si>
    <t>東京都千代田区内神田一丁目１４番５号</t>
    <phoneticPr fontId="23"/>
  </si>
  <si>
    <t>単価契約（1枚当たり）
0.572円
（契約金額は調達予定総額）</t>
    <rPh sb="6" eb="7">
      <t>マイ</t>
    </rPh>
    <phoneticPr fontId="23"/>
  </si>
  <si>
    <t>中小・ベンチャー企業向け知財支援パンフレット等４点の仕分け梱包　一式</t>
    <rPh sb="32" eb="34">
      <t>イッシキ</t>
    </rPh>
    <phoneticPr fontId="23"/>
  </si>
  <si>
    <t>株式会社日旅物流</t>
    <phoneticPr fontId="23"/>
  </si>
  <si>
    <t>埼玉県戸田市笹目北町１２番地の２</t>
    <phoneticPr fontId="23"/>
  </si>
  <si>
    <t>「特許行政年次報告書２０２２年版」の作成　一式</t>
    <rPh sb="21" eb="23">
      <t>イッシキ</t>
    </rPh>
    <phoneticPr fontId="23"/>
  </si>
  <si>
    <t>プリンタ用トナーカートリッジ（経済産業省基盤情報システム用）　３８４本（予定）</t>
    <rPh sb="4" eb="5">
      <t>ヨウ</t>
    </rPh>
    <rPh sb="15" eb="17">
      <t>ケイザイ</t>
    </rPh>
    <rPh sb="17" eb="20">
      <t>サンギョウショウ</t>
    </rPh>
    <rPh sb="20" eb="22">
      <t>キバン</t>
    </rPh>
    <rPh sb="22" eb="24">
      <t>ジョウホウ</t>
    </rPh>
    <rPh sb="28" eb="29">
      <t>ヨウ</t>
    </rPh>
    <rPh sb="34" eb="35">
      <t>ホン</t>
    </rPh>
    <rPh sb="36" eb="38">
      <t>ヨテイ</t>
    </rPh>
    <phoneticPr fontId="23"/>
  </si>
  <si>
    <t>エヌ・ティ・ティ・データ・カスタマサービス株式会社</t>
    <phoneticPr fontId="23"/>
  </si>
  <si>
    <t>東京都江東区豊洲三丁目３番９号</t>
    <phoneticPr fontId="23"/>
  </si>
  <si>
    <t>令和４年度大分野別出願動向調査－機械分野－　一式</t>
    <rPh sb="22" eb="24">
      <t>イッシキ</t>
    </rPh>
    <phoneticPr fontId="23"/>
  </si>
  <si>
    <t>株式会社ＡＩＲＩ</t>
  </si>
  <si>
    <t>東京都港区芝四丁目４番１０号</t>
  </si>
  <si>
    <t>2022年5月の競争入札</t>
    <rPh sb="4" eb="5">
      <t>ネン</t>
    </rPh>
    <rPh sb="6" eb="7">
      <t>ガツ</t>
    </rPh>
    <phoneticPr fontId="23"/>
  </si>
  <si>
    <t>2022年6月の競争入札</t>
    <rPh sb="4" eb="5">
      <t>ネン</t>
    </rPh>
    <rPh sb="6" eb="7">
      <t>ガツ</t>
    </rPh>
    <phoneticPr fontId="23"/>
  </si>
  <si>
    <t>検索業務支援及びテレワーク支援試行用サーバ等　一式</t>
    <phoneticPr fontId="23"/>
  </si>
  <si>
    <t>特許庁　千代田区霞が関３－４－３ 
支出負担行為担当官　
特許庁総務部会計課長　清水　幹治</t>
  </si>
  <si>
    <t>株式会社エヌ・ティ・ティ・データ</t>
    <phoneticPr fontId="23"/>
  </si>
  <si>
    <t>東京都江東区豊洲三丁目３番３号</t>
    <phoneticPr fontId="23"/>
  </si>
  <si>
    <t>媒体（LTO Ultrium7）及び媒体（LTO Ultrium7）用バーコードラベルの購入　一式</t>
    <rPh sb="47" eb="49">
      <t>イッシキ</t>
    </rPh>
    <phoneticPr fontId="23"/>
  </si>
  <si>
    <t>株式会社データストレージ</t>
    <phoneticPr fontId="23"/>
  </si>
  <si>
    <t>東京都渋谷区富ヶ谷一丁目４９番２１―１５０４</t>
    <phoneticPr fontId="23"/>
  </si>
  <si>
    <t>机及び椅子、キャビネット等並びにパーティション　一式</t>
    <rPh sb="24" eb="26">
      <t>イッシキ</t>
    </rPh>
    <phoneticPr fontId="23"/>
  </si>
  <si>
    <t>株式会社オカモトヤ</t>
  </si>
  <si>
    <t>東京都港区虎ノ門一丁目１番２４号</t>
    <rPh sb="8" eb="9">
      <t>イチ</t>
    </rPh>
    <phoneticPr fontId="23"/>
  </si>
  <si>
    <t>プリンタ用紙（Ａ４色上質紙）の購入　２,２１０,０００枚（予定）</t>
    <phoneticPr fontId="23"/>
  </si>
  <si>
    <t>単価契約（1枚当たり）
0.968円
（契約金額は調達予定総額）</t>
    <rPh sb="6" eb="7">
      <t>マイ</t>
    </rPh>
    <phoneticPr fontId="23"/>
  </si>
  <si>
    <t>学術文献等非特許文献の記事抽出及びデータ整備　一式</t>
    <rPh sb="0" eb="2">
      <t>ガクジュツ</t>
    </rPh>
    <rPh sb="2" eb="4">
      <t>ブンケン</t>
    </rPh>
    <rPh sb="4" eb="5">
      <t>ナド</t>
    </rPh>
    <rPh sb="5" eb="6">
      <t>ヒ</t>
    </rPh>
    <rPh sb="6" eb="8">
      <t>トッキョ</t>
    </rPh>
    <rPh sb="8" eb="10">
      <t>ブンケン</t>
    </rPh>
    <rPh sb="11" eb="13">
      <t>キジ</t>
    </rPh>
    <rPh sb="13" eb="15">
      <t>チュウシュツ</t>
    </rPh>
    <rPh sb="15" eb="16">
      <t>オヨ</t>
    </rPh>
    <rPh sb="20" eb="22">
      <t>セイビ</t>
    </rPh>
    <rPh sb="23" eb="25">
      <t>イッシキ</t>
    </rPh>
    <phoneticPr fontId="23"/>
  </si>
  <si>
    <t>凸版印刷株式会社</t>
    <phoneticPr fontId="23"/>
  </si>
  <si>
    <t>東京都台東区台東一丁目５番１号</t>
    <phoneticPr fontId="23"/>
  </si>
  <si>
    <t>株式会社イー・シー</t>
    <rPh sb="0" eb="4">
      <t>カブシキガイシャ</t>
    </rPh>
    <phoneticPr fontId="23"/>
  </si>
  <si>
    <t>東京都渋谷区広尾一丁目１１番２号　アイオス広尾ビル７階</t>
    <rPh sb="8" eb="9">
      <t>イチ</t>
    </rPh>
    <rPh sb="21" eb="23">
      <t>ヒロオ</t>
    </rPh>
    <rPh sb="26" eb="27">
      <t>カイ</t>
    </rPh>
    <phoneticPr fontId="23"/>
  </si>
  <si>
    <t>令和４年度大分野別出願動向調査－一般分野及び電気・電子分野－　一式</t>
    <rPh sb="31" eb="33">
      <t>イッシキ</t>
    </rPh>
    <phoneticPr fontId="23"/>
  </si>
  <si>
    <t>エヌ・ティ・ティ・アドバンステクノロジ株式会社</t>
  </si>
  <si>
    <t>東京都新宿区西新宿三丁目２０番２号</t>
  </si>
  <si>
    <t>低入札</t>
    <rPh sb="0" eb="1">
      <t>テイ</t>
    </rPh>
    <rPh sb="1" eb="3">
      <t>ニュウサツ</t>
    </rPh>
    <phoneticPr fontId="23"/>
  </si>
  <si>
    <t>令和４年度大分野別出願動向調査－化学分野－　一式</t>
    <rPh sb="22" eb="24">
      <t>イッシキ</t>
    </rPh>
    <phoneticPr fontId="23"/>
  </si>
  <si>
    <t>令和４年度知的財産活動に関する調査　一式</t>
    <rPh sb="18" eb="20">
      <t>イッシキ</t>
    </rPh>
    <phoneticPr fontId="23"/>
  </si>
  <si>
    <t>株式会社サンビジネス</t>
  </si>
  <si>
    <t>東京都港区芝一丁目１０番１１号</t>
  </si>
  <si>
    <t>令和４年度我が国の知的財産制度が経済に果たす役割に関する調査　一式</t>
    <rPh sb="31" eb="33">
      <t>イッシキ</t>
    </rPh>
    <phoneticPr fontId="23"/>
  </si>
  <si>
    <t>一般財団法人知的財産研究教育財団</t>
  </si>
  <si>
    <t>東京都千代田区神田錦町三丁目１１番地</t>
  </si>
  <si>
    <t>令和４年度意匠出願動向調査－マクロ調査－　一式</t>
    <rPh sb="21" eb="23">
      <t>イッシキ</t>
    </rPh>
    <phoneticPr fontId="23"/>
  </si>
  <si>
    <t>三菱ＵＦＪリサーチ＆コンサルティング株式会社</t>
  </si>
  <si>
    <t>東京都港区虎ノ門五丁目１１番２号</t>
  </si>
  <si>
    <t>特許情報取得ＡＰＩシステムの運用保守に係る労働者派遣　１名</t>
    <phoneticPr fontId="9"/>
  </si>
  <si>
    <t>単価契約（1本当たり）
23,474円　ほか
（契約金額は調達予定総額）</t>
    <rPh sb="6" eb="7">
      <t>ホン</t>
    </rPh>
    <phoneticPr fontId="23"/>
  </si>
  <si>
    <t>令和４年度弁理士試験（論文式筆記試験選択科目）運営等補助業務　一式</t>
    <rPh sb="11" eb="12">
      <t>ロン</t>
    </rPh>
    <rPh sb="12" eb="13">
      <t>ブン</t>
    </rPh>
    <rPh sb="13" eb="14">
      <t>シキ</t>
    </rPh>
    <rPh sb="14" eb="16">
      <t>ヒッキ</t>
    </rPh>
    <rPh sb="16" eb="18">
      <t>シケン</t>
    </rPh>
    <rPh sb="18" eb="20">
      <t>センタク</t>
    </rPh>
    <rPh sb="20" eb="22">
      <t>カモク</t>
    </rPh>
    <rPh sb="31" eb="33">
      <t>イッシキ</t>
    </rPh>
    <phoneticPr fontId="3"/>
  </si>
  <si>
    <t>日中韓デザインフォーラム運営業務　一式</t>
    <rPh sb="0" eb="3">
      <t>ニッチュウカン</t>
    </rPh>
    <phoneticPr fontId="3"/>
  </si>
  <si>
    <t>ランスタッド株式会社</t>
    <rPh sb="6" eb="10">
      <t>カブシキガイシャ</t>
    </rPh>
    <phoneticPr fontId="3"/>
  </si>
  <si>
    <t>東京都千代田区紀尾井町４番１号</t>
    <rPh sb="0" eb="3">
      <t>トウキョウト</t>
    </rPh>
    <rPh sb="3" eb="7">
      <t>チヨダク</t>
    </rPh>
    <rPh sb="7" eb="11">
      <t>キオイチョウ</t>
    </rPh>
    <rPh sb="12" eb="13">
      <t>バン</t>
    </rPh>
    <rPh sb="14" eb="15">
      <t>ゴウ</t>
    </rPh>
    <phoneticPr fontId="3"/>
  </si>
  <si>
    <t>東京都港区芝浦三丁目４番１号</t>
    <rPh sb="0" eb="3">
      <t>トウキョウト</t>
    </rPh>
    <rPh sb="3" eb="5">
      <t>ミナトク</t>
    </rPh>
    <rPh sb="5" eb="7">
      <t>シバウラ</t>
    </rPh>
    <rPh sb="7" eb="8">
      <t>サン</t>
    </rPh>
    <rPh sb="8" eb="10">
      <t>チョウメ</t>
    </rPh>
    <rPh sb="11" eb="12">
      <t>バン</t>
    </rPh>
    <rPh sb="13" eb="14">
      <t>ゴウ</t>
    </rPh>
    <phoneticPr fontId="3"/>
  </si>
  <si>
    <t>一般競争（最低価格方式）</t>
    <rPh sb="0" eb="2">
      <t>イッパン</t>
    </rPh>
    <rPh sb="2" eb="4">
      <t>キョウソウ</t>
    </rPh>
    <rPh sb="5" eb="7">
      <t>サイテイ</t>
    </rPh>
    <rPh sb="7" eb="9">
      <t>カカク</t>
    </rPh>
    <rPh sb="9" eb="11">
      <t>ホウシキ</t>
    </rPh>
    <phoneticPr fontId="3"/>
  </si>
  <si>
    <t>令和４年度～８年度国庫債務負担行為に係るもの</t>
    <rPh sb="0" eb="1">
      <t>レイ</t>
    </rPh>
    <rPh sb="1" eb="2">
      <t>ワ</t>
    </rPh>
    <rPh sb="3" eb="5">
      <t>ネンド</t>
    </rPh>
    <rPh sb="4" eb="5">
      <t>ド</t>
    </rPh>
    <rPh sb="7" eb="8">
      <t>ネン</t>
    </rPh>
    <rPh sb="8" eb="9">
      <t>ド</t>
    </rPh>
    <rPh sb="9" eb="11">
      <t>コッコ</t>
    </rPh>
    <rPh sb="11" eb="13">
      <t>サイム</t>
    </rPh>
    <rPh sb="13" eb="15">
      <t>フタン</t>
    </rPh>
    <rPh sb="15" eb="17">
      <t>コウイ</t>
    </rPh>
    <rPh sb="18" eb="19">
      <t>カカ</t>
    </rPh>
    <phoneticPr fontId="3"/>
  </si>
  <si>
    <t>単価契約（1人1日当たり）
24,200円　ほか
（契約金額は調達予定総額であり、実費精算予定額を含む。）</t>
    <rPh sb="6" eb="7">
      <t>ヒト</t>
    </rPh>
    <rPh sb="8" eb="9">
      <t>ニチ</t>
    </rPh>
    <rPh sb="9" eb="10">
      <t>ア</t>
    </rPh>
    <phoneticPr fontId="3"/>
  </si>
  <si>
    <t>単価契約（1件当たり）
213,290円　ほか2件
（契約金額は調達予定総額）</t>
    <rPh sb="6" eb="7">
      <t>ケン</t>
    </rPh>
    <rPh sb="7" eb="8">
      <t>ア</t>
    </rPh>
    <rPh sb="24" eb="25">
      <t>ケン</t>
    </rPh>
    <phoneticPr fontId="3"/>
  </si>
  <si>
    <t>単価契約（1回当たり）
44,000円　ほか
（契約金額は調達予定総額であり、実費精算予定額を含む。）</t>
    <rPh sb="6" eb="7">
      <t>カイ</t>
    </rPh>
    <rPh sb="7" eb="8">
      <t>ア</t>
    </rPh>
    <phoneticPr fontId="3"/>
  </si>
  <si>
    <t>単価契約（1時間当たり）
4,510円  ほか1件
（契約金額は調達予定総額）</t>
    <rPh sb="18" eb="19">
      <t>エン</t>
    </rPh>
    <rPh sb="24" eb="25">
      <t>ケン</t>
    </rPh>
    <phoneticPr fontId="3"/>
  </si>
  <si>
    <t>勝美印刷株式会社</t>
    <phoneticPr fontId="23"/>
  </si>
  <si>
    <t>商標審査支援システムの運用・保守等に係る労働者派遣　２名</t>
    <rPh sb="0" eb="2">
      <t>ショウヒョウ</t>
    </rPh>
    <rPh sb="2" eb="4">
      <t>シンサ</t>
    </rPh>
    <rPh sb="4" eb="6">
      <t>シエン</t>
    </rPh>
    <rPh sb="11" eb="13">
      <t>ウンヨウ</t>
    </rPh>
    <rPh sb="14" eb="17">
      <t>ホシュトウ</t>
    </rPh>
    <rPh sb="18" eb="19">
      <t>カカワ</t>
    </rPh>
    <rPh sb="20" eb="23">
      <t>ロウドウシャ</t>
    </rPh>
    <rPh sb="23" eb="25">
      <t>ハケン</t>
    </rPh>
    <rPh sb="27" eb="28">
      <t>メイ</t>
    </rPh>
    <phoneticPr fontId="3"/>
  </si>
  <si>
    <t>画像処理プログラム作成に係る労働者派遣　３名</t>
    <rPh sb="0" eb="2">
      <t>ガゾウ</t>
    </rPh>
    <rPh sb="2" eb="4">
      <t>ショリ</t>
    </rPh>
    <rPh sb="9" eb="11">
      <t>サクセイ</t>
    </rPh>
    <rPh sb="12" eb="13">
      <t>カカ</t>
    </rPh>
    <rPh sb="14" eb="17">
      <t>ロウドウシャ</t>
    </rPh>
    <rPh sb="17" eb="19">
      <t>ハケン</t>
    </rPh>
    <rPh sb="21" eb="22">
      <t>メイ</t>
    </rPh>
    <phoneticPr fontId="3"/>
  </si>
  <si>
    <t>新規導入予定のハードウェア等に関する調達仕様書等作成支援業務　一式</t>
    <rPh sb="0" eb="2">
      <t>シンキ</t>
    </rPh>
    <rPh sb="2" eb="4">
      <t>ドウニュウ</t>
    </rPh>
    <rPh sb="4" eb="6">
      <t>ヨテイ</t>
    </rPh>
    <rPh sb="13" eb="14">
      <t>ナド</t>
    </rPh>
    <rPh sb="15" eb="16">
      <t>カン</t>
    </rPh>
    <rPh sb="18" eb="20">
      <t>チョウタツ</t>
    </rPh>
    <rPh sb="20" eb="22">
      <t>シヨウ</t>
    </rPh>
    <rPh sb="22" eb="24">
      <t>ショナド</t>
    </rPh>
    <rPh sb="24" eb="26">
      <t>サクセイ</t>
    </rPh>
    <rPh sb="26" eb="28">
      <t>シエン</t>
    </rPh>
    <rPh sb="28" eb="30">
      <t>ギョウム</t>
    </rPh>
    <rPh sb="31" eb="33">
      <t>イッシキ</t>
    </rPh>
    <phoneticPr fontId="3"/>
  </si>
  <si>
    <t>株式会社アイヴィス</t>
    <rPh sb="0" eb="4">
      <t>カブシキガイシャ</t>
    </rPh>
    <phoneticPr fontId="3"/>
  </si>
  <si>
    <t>Ｍｏｄｉｓ株式会社</t>
    <rPh sb="5" eb="9">
      <t>カブシキガイシャ</t>
    </rPh>
    <phoneticPr fontId="3"/>
  </si>
  <si>
    <t>ＩＴｂｏｏｋ株式会社</t>
    <rPh sb="2" eb="10">
      <t>ブックカブシキガイシャ</t>
    </rPh>
    <phoneticPr fontId="3"/>
  </si>
  <si>
    <t>Ｍｏｄｉｓ株式会社</t>
    <phoneticPr fontId="28"/>
  </si>
  <si>
    <t>東京都港区芝浦一丁目１番１号</t>
    <rPh sb="0" eb="3">
      <t>トウキョウト</t>
    </rPh>
    <rPh sb="3" eb="5">
      <t>ミナトク</t>
    </rPh>
    <rPh sb="5" eb="7">
      <t>シバウラ</t>
    </rPh>
    <rPh sb="7" eb="10">
      <t>イッチョウメ</t>
    </rPh>
    <rPh sb="11" eb="12">
      <t>バン</t>
    </rPh>
    <rPh sb="13" eb="14">
      <t>ゴウ</t>
    </rPh>
    <phoneticPr fontId="3"/>
  </si>
  <si>
    <t>東京都文京区本郷三丁目６番６号</t>
    <rPh sb="0" eb="3">
      <t>トウキョウト</t>
    </rPh>
    <rPh sb="3" eb="6">
      <t>ブンキョウク</t>
    </rPh>
    <rPh sb="6" eb="8">
      <t>ホンゴウ</t>
    </rPh>
    <rPh sb="8" eb="9">
      <t>ミ</t>
    </rPh>
    <rPh sb="9" eb="11">
      <t>チョウメ</t>
    </rPh>
    <rPh sb="12" eb="13">
      <t>バン</t>
    </rPh>
    <rPh sb="14" eb="15">
      <t>ゴウ</t>
    </rPh>
    <phoneticPr fontId="3"/>
  </si>
  <si>
    <t>東京都港区虎ノ門三丁目１番１号</t>
    <rPh sb="0" eb="6">
      <t>トウキョウトミナトクトラ</t>
    </rPh>
    <rPh sb="7" eb="15">
      <t>モンサンチョウメ1バン1ゴウ</t>
    </rPh>
    <phoneticPr fontId="3"/>
  </si>
  <si>
    <t>東京都千代田区九段南三丁目５番３号</t>
    <rPh sb="0" eb="13">
      <t>トウキョウトチヨダククダンミナミサンチョウメ</t>
    </rPh>
    <rPh sb="14" eb="15">
      <t>バン</t>
    </rPh>
    <rPh sb="16" eb="17">
      <t>ゴウ</t>
    </rPh>
    <phoneticPr fontId="3"/>
  </si>
  <si>
    <t>単価契約（1枚当たり）
1.265円  ほか3件
（契約金額は調達予定総額）</t>
    <rPh sb="6" eb="7">
      <t>マイ</t>
    </rPh>
    <rPh sb="17" eb="18">
      <t>エン</t>
    </rPh>
    <rPh sb="23" eb="24">
      <t>ケン</t>
    </rPh>
    <phoneticPr fontId="3"/>
  </si>
  <si>
    <t>単価契約（1時間当たり）
4,895円  ほか1件
（契約金額は調達予定総額）</t>
    <rPh sb="18" eb="19">
      <t>エン</t>
    </rPh>
    <rPh sb="24" eb="25">
      <t>ケン</t>
    </rPh>
    <phoneticPr fontId="3"/>
  </si>
  <si>
    <t>単価契約（1時間当たり）
7,920円　ほか1件
（契約金額は調達予定総額）
令和４年度～５年度国庫債務負担行為に係るもの</t>
    <rPh sb="18" eb="19">
      <t>エン</t>
    </rPh>
    <phoneticPr fontId="3"/>
  </si>
  <si>
    <t>単価契約（1時間当たり）
5,445円  ほか3件
（契約金額は調達予定総額）</t>
    <rPh sb="18" eb="19">
      <t>エン</t>
    </rPh>
    <rPh sb="24" eb="25">
      <t>ケン</t>
    </rPh>
    <phoneticPr fontId="3"/>
  </si>
  <si>
    <t>単価契約（1時間当たり）
6,820円  ほか5件
（契約金額は調達予定総額）</t>
    <rPh sb="18" eb="19">
      <t>エン</t>
    </rPh>
    <rPh sb="24" eb="25">
      <t>ケン</t>
    </rPh>
    <phoneticPr fontId="3"/>
  </si>
  <si>
    <t>単価契約（1時間当たり）
4,235円  ほか3件
（契約金額は調達予定総額）</t>
    <rPh sb="18" eb="19">
      <t>エン</t>
    </rPh>
    <rPh sb="24" eb="25">
      <t>ケン</t>
    </rPh>
    <phoneticPr fontId="3"/>
  </si>
  <si>
    <t>単価契約（1時間当たり）
5,170円  ほか3件
（契約金額は調達予定総額）</t>
    <rPh sb="18" eb="19">
      <t>エン</t>
    </rPh>
    <rPh sb="24" eb="25">
      <t>ケン</t>
    </rPh>
    <phoneticPr fontId="3"/>
  </si>
  <si>
    <t>単価契約（1時間当たり）
7,920円  ほか5件
（契約金額は調達予定総額）
令和４年度～５年度国庫債務負担行為に係るもの</t>
    <rPh sb="18" eb="19">
      <t>エン</t>
    </rPh>
    <rPh sb="24" eb="25">
      <t>ケン</t>
    </rPh>
    <phoneticPr fontId="3"/>
  </si>
  <si>
    <t>単価契約（1時間当たり）
6,600円　ほか1件
（契約金額は調達予定総額）
令和４年度～５年度国庫債務負担行為に係るもの</t>
    <rPh sb="18" eb="19">
      <t>エン</t>
    </rPh>
    <phoneticPr fontId="3"/>
  </si>
  <si>
    <t>単価契約（1時間当たり）
5,500円  ほか3件
（契約金額は調達予定総額）</t>
    <rPh sb="18" eb="19">
      <t>エン</t>
    </rPh>
    <rPh sb="24" eb="25">
      <t>ケン</t>
    </rPh>
    <phoneticPr fontId="3"/>
  </si>
  <si>
    <t>低入札
令和４年度～５年度国庫債務負担行為に係るもの</t>
    <rPh sb="4" eb="5">
      <t>レイ</t>
    </rPh>
    <rPh sb="5" eb="6">
      <t>ワ</t>
    </rPh>
    <rPh sb="7" eb="9">
      <t>ネンド</t>
    </rPh>
    <rPh sb="8" eb="9">
      <t>ド</t>
    </rPh>
    <rPh sb="11" eb="12">
      <t>ネン</t>
    </rPh>
    <rPh sb="12" eb="13">
      <t>ド</t>
    </rPh>
    <rPh sb="13" eb="15">
      <t>コッコ</t>
    </rPh>
    <rPh sb="15" eb="17">
      <t>サイム</t>
    </rPh>
    <rPh sb="17" eb="19">
      <t>フタン</t>
    </rPh>
    <rPh sb="19" eb="21">
      <t>コウイ</t>
    </rPh>
    <rPh sb="22" eb="23">
      <t>カカ</t>
    </rPh>
    <phoneticPr fontId="3"/>
  </si>
  <si>
    <t>単価契約（1時間当たり）
5,500円  ほか1件
（契約金額は調達予定総額）
説明会を開催予定であったが、申し込み無しのため開催せず。</t>
    <rPh sb="18" eb="19">
      <t>エン</t>
    </rPh>
    <rPh sb="24" eb="25">
      <t>ケン</t>
    </rPh>
    <phoneticPr fontId="3"/>
  </si>
  <si>
    <t>2022年7月の競争入札</t>
    <rPh sb="4" eb="5">
      <t>ネン</t>
    </rPh>
    <rPh sb="6" eb="7">
      <t>ガツ</t>
    </rPh>
    <phoneticPr fontId="23"/>
  </si>
  <si>
    <t>令和４年度産業財産権制度問題調査研究「オープンイノベーション促進のためのモデル契約書に関する調査研究」　一式</t>
    <phoneticPr fontId="28"/>
  </si>
  <si>
    <t>特許庁　千代田区霞が関３－４－３ 
支出負担行為担当官　
特許庁総務部会計課長　石ケ休　剛志</t>
    <rPh sb="40" eb="43">
      <t>イシガヤスミ</t>
    </rPh>
    <rPh sb="44" eb="45">
      <t>タケシ</t>
    </rPh>
    <rPh sb="45" eb="46">
      <t>シ</t>
    </rPh>
    <phoneticPr fontId="27"/>
  </si>
  <si>
    <t>株式会社野村総合研究所</t>
    <phoneticPr fontId="28"/>
  </si>
  <si>
    <t>東京都千代田区大手町一丁目９番２号</t>
  </si>
  <si>
    <t>令和４年度中小企業等知財支援施策検討分析事業（地域中小企業コンソーシアムを基盤とした知財・イノベーション創出活動支援に関する調査実証研究）　一式</t>
    <phoneticPr fontId="28"/>
  </si>
  <si>
    <t>一般社団法人発明推進協会</t>
    <phoneticPr fontId="28"/>
  </si>
  <si>
    <t>東京都港区虎ノ門三丁目１番１号</t>
  </si>
  <si>
    <t>令和４年度ニーズ即応型技術動向調査　一式</t>
    <phoneticPr fontId="28"/>
  </si>
  <si>
    <t>株式会社三菱ケミカルリサーチ</t>
    <phoneticPr fontId="28"/>
  </si>
  <si>
    <t>東京都新宿区左門町１６番地１</t>
  </si>
  <si>
    <t>特許庁総合庁舎第二期改修工事後の移転計画に係る支援業務　一式</t>
    <rPh sb="28" eb="30">
      <t>イッシキ</t>
    </rPh>
    <phoneticPr fontId="28"/>
  </si>
  <si>
    <t>三機工業株式会社</t>
    <phoneticPr fontId="28"/>
  </si>
  <si>
    <t>東京都中央区明石町８番１号</t>
    <phoneticPr fontId="28"/>
  </si>
  <si>
    <t>令和４年度特定侵害訴訟代理業務試験運営等補助業務　一式</t>
    <rPh sb="25" eb="27">
      <t>イッシキ</t>
    </rPh>
    <phoneticPr fontId="28"/>
  </si>
  <si>
    <t>株式会社トライ・アットリソース</t>
    <phoneticPr fontId="28"/>
  </si>
  <si>
    <t>東京都千代田区九段北一丁目８番１０号</t>
    <phoneticPr fontId="28"/>
  </si>
  <si>
    <t>低入札</t>
  </si>
  <si>
    <t>令和４年度～５年度国庫債務負担行為に係るもの</t>
    <rPh sb="0" eb="1">
      <t>レイ</t>
    </rPh>
    <rPh sb="1" eb="2">
      <t>ワ</t>
    </rPh>
    <rPh sb="3" eb="5">
      <t>ネンド</t>
    </rPh>
    <rPh sb="4" eb="5">
      <t>ド</t>
    </rPh>
    <rPh sb="7" eb="8">
      <t>ネン</t>
    </rPh>
    <rPh sb="8" eb="9">
      <t>ド</t>
    </rPh>
    <rPh sb="9" eb="11">
      <t>コッコ</t>
    </rPh>
    <rPh sb="11" eb="13">
      <t>サイム</t>
    </rPh>
    <rPh sb="13" eb="15">
      <t>フタン</t>
    </rPh>
    <rPh sb="15" eb="17">
      <t>コウイ</t>
    </rPh>
    <rPh sb="18" eb="19">
      <t>カカ</t>
    </rPh>
    <phoneticPr fontId="2"/>
  </si>
  <si>
    <t>単価契約（1人1日当たり）
20,350円　ほか
（契約金額は調達予定総額であり、実費精算予定額を含む。）</t>
    <rPh sb="6" eb="7">
      <t>ヒト</t>
    </rPh>
    <rPh sb="8" eb="9">
      <t>ニチ</t>
    </rPh>
    <rPh sb="9" eb="10">
      <t>ア</t>
    </rPh>
    <phoneticPr fontId="2"/>
  </si>
  <si>
    <t>2022年8月の競争入札</t>
    <rPh sb="4" eb="5">
      <t>ネン</t>
    </rPh>
    <rPh sb="6" eb="7">
      <t>ガツ</t>
    </rPh>
    <phoneticPr fontId="23"/>
  </si>
  <si>
    <t>令和４年度産業財産権制度問題調査研究「イノベーションの事業化促進において知財人材に求められるスキルに関する調査研究」　一式</t>
    <rPh sb="59" eb="61">
      <t>イッシキ</t>
    </rPh>
    <phoneticPr fontId="28"/>
  </si>
  <si>
    <t>三菱ＵＦＪリサーチ＆コンサルティング株式会社</t>
    <phoneticPr fontId="28"/>
  </si>
  <si>
    <t>東京都港区虎ノ門五丁目１１番２号</t>
    <phoneticPr fontId="28"/>
  </si>
  <si>
    <t>令和４年度特許出願動向調査－マクロ調査－　一式</t>
    <rPh sb="21" eb="23">
      <t>イッシキ</t>
    </rPh>
    <phoneticPr fontId="28"/>
  </si>
  <si>
    <t>エヌ・ティ・ティ・アドバンステクノロジ株式会社</t>
    <phoneticPr fontId="28"/>
  </si>
  <si>
    <t>東京都新宿区西新宿三丁目２０番２号</t>
    <phoneticPr fontId="28"/>
  </si>
  <si>
    <t>令和４年度ＧＸ技術マクロ調査　一式</t>
    <phoneticPr fontId="28"/>
  </si>
  <si>
    <t>令和４年度産業財産権制度各国比較調査研究等事業「オープンイノベーションを促進するための知財活用情報と他の情報との連携の在り方に関する調査研究」　一式</t>
    <phoneticPr fontId="28"/>
  </si>
  <si>
    <t>株式会社パソナナレッジパートナー</t>
    <phoneticPr fontId="28"/>
  </si>
  <si>
    <t>大阪府大阪市中央区博労町三丁目５番１号</t>
    <phoneticPr fontId="28"/>
  </si>
  <si>
    <t>令和４年度産業財産権制度各国比較調査研究等事業「各国・地域における先住民族と産業財産権施策に係る調査研究」　一式</t>
    <phoneticPr fontId="28"/>
  </si>
  <si>
    <t>一般財団法人知的財産研究教育財団</t>
    <phoneticPr fontId="28"/>
  </si>
  <si>
    <t>東京都千代田区神田錦町三丁目１１番地</t>
    <phoneticPr fontId="28"/>
  </si>
  <si>
    <t>令和４年度特許情報提供サービスの現状と今後に関する調査　一式</t>
    <phoneticPr fontId="28"/>
  </si>
  <si>
    <t>公益財団法人未来工学研究所</t>
    <phoneticPr fontId="28"/>
  </si>
  <si>
    <t>東京都江東区深川二丁目６番１１号</t>
    <phoneticPr fontId="28"/>
  </si>
  <si>
    <t>令和４年度産業財産権制度各国比較調査研究等事業「仮想空間に関する知的財産の保護の状況に関する調査研究」　一式</t>
    <phoneticPr fontId="28"/>
  </si>
  <si>
    <t>登録年金期限通知サービスシステムに係るクラウドサービスに関する調達仕様書等作成支援業務　一式</t>
    <phoneticPr fontId="28"/>
  </si>
  <si>
    <t>令和４年度～５年度国庫債務負担行為に係るもの</t>
    <phoneticPr fontId="28"/>
  </si>
  <si>
    <t>該当</t>
    <rPh sb="0" eb="2">
      <t>ガイトウ</t>
    </rPh>
    <phoneticPr fontId="19"/>
  </si>
  <si>
    <t>国所管</t>
    <phoneticPr fontId="23"/>
  </si>
  <si>
    <t>特許庁　千代田区霞が関３－４－３ 
支出負担行為担当官　
特許庁総務部会計課長　石ケ休　剛志</t>
    <rPh sb="40" eb="43">
      <t>イシガヤスミ</t>
    </rPh>
    <rPh sb="44" eb="45">
      <t>タケシ</t>
    </rPh>
    <rPh sb="45" eb="46">
      <t>シ</t>
    </rPh>
    <phoneticPr fontId="0"/>
  </si>
  <si>
    <t>一般競争（最低価格方式）</t>
    <rPh sb="0" eb="2">
      <t>イッパン</t>
    </rPh>
    <rPh sb="2" eb="4">
      <t>キョウソウ</t>
    </rPh>
    <rPh sb="5" eb="7">
      <t>サイテイ</t>
    </rPh>
    <rPh sb="7" eb="9">
      <t>カカク</t>
    </rPh>
    <rPh sb="9" eb="11">
      <t>ホウシキ</t>
    </rPh>
    <phoneticPr fontId="22"/>
  </si>
  <si>
    <t>令和４年度中小企業等データ整備事業　一式</t>
    <rPh sb="0" eb="2">
      <t>レイワ</t>
    </rPh>
    <rPh sb="3" eb="5">
      <t>ネンド</t>
    </rPh>
    <rPh sb="5" eb="7">
      <t>チュウショウ</t>
    </rPh>
    <rPh sb="7" eb="9">
      <t>キギョウ</t>
    </rPh>
    <rPh sb="9" eb="10">
      <t>トウ</t>
    </rPh>
    <rPh sb="13" eb="15">
      <t>セイビ</t>
    </rPh>
    <rPh sb="15" eb="17">
      <t>ジギョウ</t>
    </rPh>
    <rPh sb="18" eb="20">
      <t>イッシキ</t>
    </rPh>
    <phoneticPr fontId="22"/>
  </si>
  <si>
    <t>株式会社東京商工リサーチ</t>
    <rPh sb="0" eb="4">
      <t>カブシキガイシャ</t>
    </rPh>
    <rPh sb="4" eb="6">
      <t>トウキョウ</t>
    </rPh>
    <rPh sb="6" eb="8">
      <t>ショウコウ</t>
    </rPh>
    <phoneticPr fontId="22"/>
  </si>
  <si>
    <t>東京都千代田区大手町一丁目３番１号</t>
    <rPh sb="0" eb="3">
      <t>トウキョウト</t>
    </rPh>
    <rPh sb="3" eb="7">
      <t>チヨダク</t>
    </rPh>
    <rPh sb="7" eb="10">
      <t>オオテマチ</t>
    </rPh>
    <rPh sb="10" eb="13">
      <t>イッチョウメ</t>
    </rPh>
    <rPh sb="14" eb="15">
      <t>バン</t>
    </rPh>
    <rPh sb="16" eb="17">
      <t>ゴウ</t>
    </rPh>
    <phoneticPr fontId="22"/>
  </si>
  <si>
    <t>令和４年度知的財産権侵害防止用広告の制作及び実施事業　一式</t>
    <rPh sb="5" eb="6">
      <t>チ</t>
    </rPh>
    <rPh sb="6" eb="7">
      <t>テキ</t>
    </rPh>
    <rPh sb="7" eb="9">
      <t>ザイサン</t>
    </rPh>
    <rPh sb="9" eb="10">
      <t>ケン</t>
    </rPh>
    <rPh sb="10" eb="12">
      <t>シンガイ</t>
    </rPh>
    <rPh sb="12" eb="14">
      <t>ボウシ</t>
    </rPh>
    <rPh sb="14" eb="15">
      <t>ヨウ</t>
    </rPh>
    <rPh sb="15" eb="17">
      <t>コウコク</t>
    </rPh>
    <rPh sb="18" eb="20">
      <t>セイサク</t>
    </rPh>
    <rPh sb="20" eb="21">
      <t>オヨ</t>
    </rPh>
    <rPh sb="22" eb="24">
      <t>ジッシ</t>
    </rPh>
    <rPh sb="24" eb="26">
      <t>ジギョウ</t>
    </rPh>
    <rPh sb="27" eb="29">
      <t>イッシキ</t>
    </rPh>
    <phoneticPr fontId="22"/>
  </si>
  <si>
    <t>ホーメックス株式会社</t>
  </si>
  <si>
    <t>愛知県豊田市松ヶ枝町三丁目３０番地</t>
    <rPh sb="10" eb="11">
      <t>ミ</t>
    </rPh>
    <rPh sb="11" eb="13">
      <t>チョウメ</t>
    </rPh>
    <phoneticPr fontId="19"/>
  </si>
  <si>
    <t>一般競争（総合評価方式）</t>
    <rPh sb="0" eb="2">
      <t>イッパン</t>
    </rPh>
    <rPh sb="2" eb="4">
      <t>キョウソウ</t>
    </rPh>
    <rPh sb="5" eb="7">
      <t>ソウゴウ</t>
    </rPh>
    <rPh sb="7" eb="9">
      <t>ヒョウカ</t>
    </rPh>
    <rPh sb="9" eb="11">
      <t>ホウシキ</t>
    </rPh>
    <phoneticPr fontId="22"/>
  </si>
  <si>
    <t>令和４年度意匠公知資料の公開利用のための許諾依頼及び著作物利用許諾済み情報の公開用等データ作成事業　一式</t>
    <rPh sb="5" eb="7">
      <t>イショウ</t>
    </rPh>
    <rPh sb="7" eb="9">
      <t>コウチ</t>
    </rPh>
    <rPh sb="9" eb="11">
      <t>シリョウ</t>
    </rPh>
    <rPh sb="12" eb="14">
      <t>コウカイ</t>
    </rPh>
    <rPh sb="14" eb="16">
      <t>リヨウ</t>
    </rPh>
    <rPh sb="20" eb="22">
      <t>キョダク</t>
    </rPh>
    <rPh sb="22" eb="24">
      <t>イライ</t>
    </rPh>
    <rPh sb="24" eb="25">
      <t>オヨ</t>
    </rPh>
    <rPh sb="26" eb="29">
      <t>チョサクブツ</t>
    </rPh>
    <rPh sb="29" eb="31">
      <t>リヨウ</t>
    </rPh>
    <rPh sb="31" eb="33">
      <t>キョダク</t>
    </rPh>
    <rPh sb="33" eb="34">
      <t>ズ</t>
    </rPh>
    <rPh sb="35" eb="37">
      <t>ジョウホウ</t>
    </rPh>
    <rPh sb="38" eb="40">
      <t>コウカイ</t>
    </rPh>
    <rPh sb="40" eb="41">
      <t>ヨウ</t>
    </rPh>
    <rPh sb="41" eb="42">
      <t>ナド</t>
    </rPh>
    <rPh sb="45" eb="47">
      <t>サクセイ</t>
    </rPh>
    <rPh sb="47" eb="49">
      <t>ジギョウ</t>
    </rPh>
    <rPh sb="50" eb="52">
      <t>イッシキ</t>
    </rPh>
    <phoneticPr fontId="22"/>
  </si>
  <si>
    <t>株式会社ＰＤＣ</t>
  </si>
  <si>
    <t>東京都港区虎ノ門三丁目７番１４号</t>
    <rPh sb="8" eb="9">
      <t>サン</t>
    </rPh>
    <phoneticPr fontId="22"/>
  </si>
  <si>
    <t>倉庫内の移動式書架の組み替え及び資料移転業務　一式</t>
    <rPh sb="0" eb="3">
      <t>ソウコナイ</t>
    </rPh>
    <rPh sb="4" eb="6">
      <t>イドウ</t>
    </rPh>
    <rPh sb="6" eb="7">
      <t>シキ</t>
    </rPh>
    <rPh sb="7" eb="9">
      <t>ショカ</t>
    </rPh>
    <rPh sb="10" eb="11">
      <t>ク</t>
    </rPh>
    <rPh sb="12" eb="13">
      <t>カ</t>
    </rPh>
    <rPh sb="14" eb="15">
      <t>オヨ</t>
    </rPh>
    <rPh sb="16" eb="18">
      <t>シリョウ</t>
    </rPh>
    <rPh sb="18" eb="20">
      <t>イテン</t>
    </rPh>
    <rPh sb="20" eb="22">
      <t>ギョウム</t>
    </rPh>
    <rPh sb="23" eb="25">
      <t>イッシキ</t>
    </rPh>
    <phoneticPr fontId="22"/>
  </si>
  <si>
    <t>ヒガシオフィスサービス株式会社</t>
  </si>
  <si>
    <t>東京都港区新橋一丁目１８番１６号</t>
    <rPh sb="7" eb="8">
      <t>イチ</t>
    </rPh>
    <phoneticPr fontId="19"/>
  </si>
  <si>
    <t>令和４年度中小企業等知財支援施策検討分析事業（支援目的に応じた効果的な知財ビジネス評価書に関する調査研究）　一式</t>
  </si>
  <si>
    <t>特許庁　千代田区霞が関３－４－３ 
支出負担行為担当官　
特許庁総務部会計課長　石ケ休　剛志</t>
    <rPh sb="40" eb="41">
      <t>イシ</t>
    </rPh>
    <rPh sb="42" eb="43">
      <t>キュウ</t>
    </rPh>
    <rPh sb="44" eb="45">
      <t>ツヨシ</t>
    </rPh>
    <phoneticPr fontId="0"/>
  </si>
  <si>
    <t>令和４年度中小企業の海外知的財産活動支援のための分析・発信に関する調査　一式</t>
  </si>
  <si>
    <t>ランスタッド株式会社</t>
    <rPh sb="6" eb="10">
      <t>カブシキガイシャ</t>
    </rPh>
    <phoneticPr fontId="0"/>
  </si>
  <si>
    <t>東京都千代田区紀尾井町４番１号</t>
    <rPh sb="0" eb="3">
      <t>トウキョウト</t>
    </rPh>
    <rPh sb="3" eb="7">
      <t>チヨダク</t>
    </rPh>
    <rPh sb="7" eb="11">
      <t>キオイチョウ</t>
    </rPh>
    <rPh sb="12" eb="13">
      <t>バン</t>
    </rPh>
    <rPh sb="14" eb="15">
      <t>ゴウ</t>
    </rPh>
    <phoneticPr fontId="0"/>
  </si>
  <si>
    <t>単価契約（1人1日当たり）
36,300円　ほか
（契約金額は調達予定総額）</t>
    <rPh sb="6" eb="7">
      <t>ヒト</t>
    </rPh>
    <rPh sb="8" eb="9">
      <t>ニチ</t>
    </rPh>
    <rPh sb="9" eb="10">
      <t>ア</t>
    </rPh>
    <phoneticPr fontId="0"/>
  </si>
  <si>
    <t>単価契約（1件当たり）
676.5円　ほか
（契約金額は調達予定総額）</t>
    <rPh sb="6" eb="7">
      <t>ケン</t>
    </rPh>
    <rPh sb="7" eb="8">
      <t>ア</t>
    </rPh>
    <phoneticPr fontId="0"/>
  </si>
  <si>
    <t>低入札</t>
    <rPh sb="0" eb="3">
      <t>テイニュウサツ</t>
    </rPh>
    <phoneticPr fontId="19"/>
  </si>
  <si>
    <t>2022年9月の競争入札</t>
    <rPh sb="4" eb="5">
      <t>ネン</t>
    </rPh>
    <rPh sb="6" eb="7">
      <t>ガツ</t>
    </rPh>
    <phoneticPr fontId="23"/>
  </si>
  <si>
    <r>
      <t>令和４年度弁理士試験（口述試験）運営等補助業務</t>
    </r>
    <r>
      <rPr>
        <sz val="9"/>
        <color theme="1"/>
        <rFont val="ＭＳ Ｐゴシック"/>
        <family val="3"/>
        <charset val="128"/>
        <scheme val="minor"/>
      </rPr>
      <t>　一式</t>
    </r>
    <rPh sb="24" eb="26">
      <t>イッシキ</t>
    </rPh>
    <phoneticPr fontId="0"/>
  </si>
  <si>
    <t>2022年10月の競争入札</t>
    <rPh sb="4" eb="5">
      <t>ネン</t>
    </rPh>
    <rPh sb="7" eb="8">
      <t>ガツ</t>
    </rPh>
    <phoneticPr fontId="23"/>
  </si>
  <si>
    <t>日中韓特許庁シンポジウム2022等開催運営業務　一式</t>
    <rPh sb="3" eb="6">
      <t>トッキョチョウ</t>
    </rPh>
    <rPh sb="16" eb="17">
      <t>トウ</t>
    </rPh>
    <rPh sb="17" eb="19">
      <t>カイサイ</t>
    </rPh>
    <rPh sb="19" eb="21">
      <t>ウンエイ</t>
    </rPh>
    <rPh sb="21" eb="23">
      <t>ギョウム</t>
    </rPh>
    <phoneticPr fontId="22"/>
  </si>
  <si>
    <t>特許庁　千代田区霞が関３－４－３ 
支出負担行為担当官　
特許庁総務部会計課長　石ケ休　剛志</t>
    <rPh sb="40" eb="41">
      <t>イシ</t>
    </rPh>
    <rPh sb="42" eb="43">
      <t>キュウ</t>
    </rPh>
    <rPh sb="44" eb="45">
      <t>ツヨシ</t>
    </rPh>
    <phoneticPr fontId="0"/>
  </si>
  <si>
    <t>株式会社イー・シー</t>
    <rPh sb="0" eb="4">
      <t>カブシキガイシャ</t>
    </rPh>
    <phoneticPr fontId="22"/>
  </si>
  <si>
    <t>東京都渋谷区桜丘町３１番１４号　ＳＬＡＣＫ ＳＨＩＢＵＹＡ １１０１</t>
    <rPh sb="11" eb="12">
      <t>バン</t>
    </rPh>
    <rPh sb="14" eb="15">
      <t>ゴウ</t>
    </rPh>
    <phoneticPr fontId="19"/>
  </si>
  <si>
    <t>令和４年度知的財産権制度普及促進動画作成事業　一式</t>
    <rPh sb="0" eb="2">
      <t>レイワ</t>
    </rPh>
    <rPh sb="3" eb="5">
      <t>ネンド</t>
    </rPh>
    <rPh sb="5" eb="7">
      <t>チテキ</t>
    </rPh>
    <rPh sb="7" eb="10">
      <t>ザイサンケン</t>
    </rPh>
    <rPh sb="10" eb="12">
      <t>セイド</t>
    </rPh>
    <rPh sb="12" eb="14">
      <t>フキュウ</t>
    </rPh>
    <rPh sb="14" eb="16">
      <t>ソクシン</t>
    </rPh>
    <rPh sb="16" eb="18">
      <t>ドウガ</t>
    </rPh>
    <rPh sb="18" eb="20">
      <t>サクセイ</t>
    </rPh>
    <rPh sb="20" eb="22">
      <t>ジギョウ</t>
    </rPh>
    <rPh sb="23" eb="25">
      <t>イッシキ</t>
    </rPh>
    <phoneticPr fontId="2"/>
  </si>
  <si>
    <t>株式会社ｏｎｅ</t>
  </si>
  <si>
    <t>東京都新宿区神楽坂六丁目４２番地</t>
    <rPh sb="9" eb="10">
      <t>ロク</t>
    </rPh>
    <rPh sb="14" eb="16">
      <t>バンチ</t>
    </rPh>
    <phoneticPr fontId="19"/>
  </si>
  <si>
    <t>特許庁任期付職員令和５年度採用一次試験運営等補助業務　一式</t>
    <rPh sb="0" eb="3">
      <t>トッキョチョウ</t>
    </rPh>
    <rPh sb="3" eb="5">
      <t>ニンキ</t>
    </rPh>
    <rPh sb="5" eb="6">
      <t>ツ</t>
    </rPh>
    <rPh sb="6" eb="8">
      <t>ショクイン</t>
    </rPh>
    <rPh sb="8" eb="10">
      <t>レイワ</t>
    </rPh>
    <rPh sb="11" eb="13">
      <t>ネンド</t>
    </rPh>
    <rPh sb="13" eb="15">
      <t>サイヨウ</t>
    </rPh>
    <rPh sb="15" eb="17">
      <t>イチジ</t>
    </rPh>
    <rPh sb="17" eb="19">
      <t>シケン</t>
    </rPh>
    <rPh sb="19" eb="21">
      <t>ウンエイ</t>
    </rPh>
    <rPh sb="21" eb="22">
      <t>トウ</t>
    </rPh>
    <rPh sb="22" eb="24">
      <t>ホジョ</t>
    </rPh>
    <rPh sb="24" eb="26">
      <t>ギョウム</t>
    </rPh>
    <rPh sb="27" eb="29">
      <t>イッシキ</t>
    </rPh>
    <phoneticPr fontId="19"/>
  </si>
  <si>
    <t>株式会社トライ・アットリソース</t>
  </si>
  <si>
    <t>東京都千代田区九段北一丁目８番１０号</t>
  </si>
  <si>
    <t>令和４年度産業財産権制度問題調査研究「統計情報の電子提供方法に関する調査研究」　一式</t>
  </si>
  <si>
    <t>特許庁　千代田区霞が関３－４－３ 
支出負担行為担当官　
特許庁総務部会計課長　石ケ休　剛志</t>
  </si>
  <si>
    <t>株式会社日立製作所</t>
  </si>
  <si>
    <t>東京都品川区南大井六丁目２３番１号</t>
  </si>
  <si>
    <t>令和４年度産業財産権制度各国比較調査研究等事業「プログラム関連発明における国境を跨いで構成される実施行為及び複数主体により構成される実施行為に対する適切な権利保護の在り方に関する調査研究」　一式</t>
  </si>
  <si>
    <t>令和４年度意匠の審判決における新規性・創作性等の判断に関する調査　一式</t>
  </si>
  <si>
    <t>令和４年度産業財産権制度各国比較調査研究等事業「模倣品対策技術及びその普及に向けた調査」　一式</t>
  </si>
  <si>
    <t>株式会社アットグローバル</t>
  </si>
  <si>
    <t>東京都港区北青山三丁目６番７号　青山パラシオタワー１１階</t>
  </si>
  <si>
    <t>令和４年度中小企業等知財支援施策検討分析事業（人工知能を利用した知財活用可能性分析の有効性に関する調査研究）　一式</t>
  </si>
  <si>
    <t>特許庁における業務改革の推進に関する調査　一式</t>
  </si>
  <si>
    <t>令和４年度特許情報に係る官民データ共有のあり方に関する調査　一式</t>
  </si>
  <si>
    <t>サーバラック等の購入及び組立て・設置　一式</t>
  </si>
  <si>
    <t>特許庁　千代田区霞が関３－４－３ 
支出負担行為担当官　
特許庁総務部会計課長　石ケ休　剛志</t>
    <rPh sb="40" eb="43">
      <t>イシガヤスミ</t>
    </rPh>
    <rPh sb="44" eb="45">
      <t>タケシ</t>
    </rPh>
    <rPh sb="45" eb="46">
      <t>シ</t>
    </rPh>
    <phoneticPr fontId="0"/>
  </si>
  <si>
    <t>株式会社日立システムズ</t>
  </si>
  <si>
    <t>東京都中央区日本橋兜町１番４号</t>
  </si>
  <si>
    <t>職業別電話帳データの作成　一式</t>
  </si>
  <si>
    <t>株式会社サポートホールディングス</t>
  </si>
  <si>
    <t>大阪府大阪市北区堂島一丁目６番２０号</t>
  </si>
  <si>
    <t>令和４年度特許庁情報セキュリティ監査等支援業務　一式</t>
  </si>
  <si>
    <t>株式会社ケイテック</t>
  </si>
  <si>
    <t>神奈川県横浜市戸塚区川上町９０番６号</t>
  </si>
  <si>
    <t>単価契約（1件当たり）
33,000円　ほか
（契約金額は調達予定総額）</t>
    <rPh sb="6" eb="7">
      <t>ケン</t>
    </rPh>
    <rPh sb="7" eb="8">
      <t>ア</t>
    </rPh>
    <phoneticPr fontId="2"/>
  </si>
  <si>
    <t>単価契約（1件当たり）
24,475円　ほか
（契約金額は調達予定総額）</t>
    <rPh sb="6" eb="7">
      <t>ケン</t>
    </rPh>
    <rPh sb="7" eb="8">
      <t>ア</t>
    </rPh>
    <phoneticPr fontId="2"/>
  </si>
  <si>
    <t>低入札</t>
    <rPh sb="0" eb="1">
      <t>テイ</t>
    </rPh>
    <rPh sb="1" eb="3">
      <t>ニュウサツ</t>
    </rPh>
    <phoneticPr fontId="19"/>
  </si>
  <si>
    <t>インターネットサイト「Ｗｉｌｅｙ Ｏｎｌｉｎｅ Ｌｉｂｒａｒｙ」の利用　一式</t>
    <rPh sb="36" eb="38">
      <t>イッシキ</t>
    </rPh>
    <phoneticPr fontId="19"/>
  </si>
  <si>
    <t>インターネットサイト「Ｎａｔｕｒｅ」の利用 　一式</t>
  </si>
  <si>
    <t>インターネットサイト「ＡＣＳ Ｐｕｂｌｉｃａｔｉｏｎｓ」の利用　一式</t>
    <rPh sb="32" eb="34">
      <t>イッシキ</t>
    </rPh>
    <phoneticPr fontId="19"/>
  </si>
  <si>
    <t>インターネットサイト「ＳｐｒｉｎｇｅｒＬｉｎｋ」の利用　一式</t>
    <rPh sb="28" eb="30">
      <t>イッシキ</t>
    </rPh>
    <phoneticPr fontId="19"/>
  </si>
  <si>
    <t>ディスプレイ、テレビスタンド等の購入 一式</t>
  </si>
  <si>
    <t>文献解析及びデータ作成のための公報審査資料の印刷 ８３０，２００頁（予定）</t>
  </si>
  <si>
    <t>ロッカー、机、椅子、パーティション等の購入　一式</t>
    <rPh sb="17" eb="18">
      <t>トウ</t>
    </rPh>
    <rPh sb="19" eb="21">
      <t>コウニュウ</t>
    </rPh>
    <phoneticPr fontId="2"/>
  </si>
  <si>
    <t>モバイルバッグ、半透明アクリルパーティションの購入　一式</t>
    <rPh sb="8" eb="11">
      <t>ハントウメイ</t>
    </rPh>
    <rPh sb="23" eb="25">
      <t>コウニュウ</t>
    </rPh>
    <phoneticPr fontId="2"/>
  </si>
  <si>
    <t>意匠審査資料（建築物・内装意匠公知資料）作成事業　一式</t>
    <rPh sb="25" eb="27">
      <t>イッシキ</t>
    </rPh>
    <phoneticPr fontId="22"/>
  </si>
  <si>
    <t>特許庁　千代田区霞が関３－４－３ 
支出負担行為担当官　
特許庁総務部会計課長　石ケ休　剛志</t>
    <rPh sb="40" eb="43">
      <t>イシガヤスミ</t>
    </rPh>
    <rPh sb="44" eb="45">
      <t>タケシ</t>
    </rPh>
    <rPh sb="45" eb="46">
      <t>シ</t>
    </rPh>
    <phoneticPr fontId="0"/>
  </si>
  <si>
    <t>株式会社紀伊國屋書店</t>
  </si>
  <si>
    <t>東京都目黒区下目黒三丁目７番１０号</t>
  </si>
  <si>
    <t>広友サービス株式会社</t>
  </si>
  <si>
    <t>東京都港区赤坂１丁目４番１７号</t>
  </si>
  <si>
    <t>東京都港区虎ノ門一丁目１番２４号</t>
    <rPh sb="8" eb="9">
      <t>イチ</t>
    </rPh>
    <phoneticPr fontId="22"/>
  </si>
  <si>
    <t>株式会社ニューコンセプト </t>
  </si>
  <si>
    <t>8120001057631 </t>
  </si>
  <si>
    <t>大阪府大阪市淀川区西中島三丁目１１番２４号</t>
    <rPh sb="12" eb="13">
      <t>サン</t>
    </rPh>
    <rPh sb="13" eb="15">
      <t>チョウメ</t>
    </rPh>
    <phoneticPr fontId="19"/>
  </si>
  <si>
    <t>株式会社PDC</t>
  </si>
  <si>
    <t>東京都港区虎ノ門三丁目７番１４号</t>
    <rPh sb="8" eb="9">
      <t>サン</t>
    </rPh>
    <phoneticPr fontId="19"/>
  </si>
  <si>
    <t>令和４年度～５年度国庫債務負担行為にかかるもの</t>
  </si>
  <si>
    <t>単価契約（納入物（印刷した文献）１頁あたり）２．８６円　（契約金額は調達予定総額）</t>
  </si>
  <si>
    <t>2022年11月の競争入札</t>
    <rPh sb="4" eb="5">
      <t>ネン</t>
    </rPh>
    <rPh sb="7" eb="8">
      <t>ガツ</t>
    </rPh>
    <phoneticPr fontId="23"/>
  </si>
  <si>
    <t>2022年12月の競争入札</t>
    <rPh sb="4" eb="5">
      <t>ネン</t>
    </rPh>
    <rPh sb="7" eb="8">
      <t>ガツ</t>
    </rPh>
    <phoneticPr fontId="23"/>
  </si>
  <si>
    <t>特許庁図書館システムに係る機器等賃貸借及び保守等業務 一式</t>
  </si>
  <si>
    <t>コニカミノルタジャパン株式会社
ＮＴＴ・ＴＣリース株式会社</t>
  </si>
  <si>
    <t>9013401005070
3010401151289</t>
  </si>
  <si>
    <t>東京都港区芝浦一丁目１番１号
東京都港区港南一丁目２番７０号</t>
    <rPh sb="7" eb="8">
      <t>イチ</t>
    </rPh>
    <phoneticPr fontId="19"/>
  </si>
  <si>
    <t>令和４年度～７年度国庫債務負担行為にかかるもの</t>
    <phoneticPr fontId="28"/>
  </si>
  <si>
    <t>特許審査部のフリーアドレス実施に伴う備品類の移設及び撤去作業　一式</t>
    <rPh sb="0" eb="2">
      <t>トッキョ</t>
    </rPh>
    <rPh sb="2" eb="4">
      <t>シンサ</t>
    </rPh>
    <rPh sb="4" eb="5">
      <t>ブ</t>
    </rPh>
    <rPh sb="13" eb="15">
      <t>ジッシ</t>
    </rPh>
    <rPh sb="16" eb="17">
      <t>トモナ</t>
    </rPh>
    <rPh sb="18" eb="20">
      <t>ビヒン</t>
    </rPh>
    <rPh sb="20" eb="21">
      <t>ルイ</t>
    </rPh>
    <rPh sb="22" eb="24">
      <t>イセツ</t>
    </rPh>
    <rPh sb="24" eb="25">
      <t>オヨ</t>
    </rPh>
    <rPh sb="26" eb="28">
      <t>テッキョ</t>
    </rPh>
    <rPh sb="28" eb="30">
      <t>サギョウ</t>
    </rPh>
    <rPh sb="31" eb="33">
      <t>イッシキ</t>
    </rPh>
    <phoneticPr fontId="19"/>
  </si>
  <si>
    <t>「地域団体商標ガイドブック～カタログ編～２０２３」の作成・印刷　１３，０００部</t>
  </si>
  <si>
    <t>株式会社ブルーホップ</t>
  </si>
  <si>
    <t>東京都墨田区押上３丁目２５番１７号</t>
  </si>
  <si>
    <t>電子版「特許庁ステータスレポート２０２３」の作成　一式</t>
  </si>
  <si>
    <t>特許庁庁舎間及び庁舎内の移転に伴う運搬業務　一式</t>
    <rPh sb="0" eb="3">
      <t>トッキョチョウ</t>
    </rPh>
    <rPh sb="3" eb="5">
      <t>チョウシャ</t>
    </rPh>
    <rPh sb="5" eb="6">
      <t>カン</t>
    </rPh>
    <rPh sb="6" eb="7">
      <t>オヨ</t>
    </rPh>
    <rPh sb="8" eb="10">
      <t>チョウシャ</t>
    </rPh>
    <rPh sb="10" eb="11">
      <t>ナイ</t>
    </rPh>
    <rPh sb="12" eb="14">
      <t>イテン</t>
    </rPh>
    <rPh sb="15" eb="16">
      <t>トモナ</t>
    </rPh>
    <rPh sb="17" eb="19">
      <t>ウンパン</t>
    </rPh>
    <rPh sb="19" eb="21">
      <t>ギョウム</t>
    </rPh>
    <rPh sb="22" eb="24">
      <t>イッシキ</t>
    </rPh>
    <phoneticPr fontId="1"/>
  </si>
  <si>
    <t>株式会社オレンジライン </t>
  </si>
  <si>
    <t>埼玉県さいたま市南区辻二丁目１２番３号</t>
    <rPh sb="11" eb="12">
      <t>2</t>
    </rPh>
    <phoneticPr fontId="19"/>
  </si>
  <si>
    <t>モノクロプリンタ用トナーカートリッジ（経済産業省基盤情報システム用） １１７本</t>
    <rPh sb="38" eb="39">
      <t>ホン</t>
    </rPh>
    <phoneticPr fontId="19"/>
  </si>
  <si>
    <t>エヌ・ティ・ティ・データ・カスタマサービス株式会社</t>
  </si>
  <si>
    <t>東京都江東区豊洲三丁目３番９号</t>
  </si>
  <si>
    <r>
      <t xml:space="preserve">低入札
</t>
    </r>
    <r>
      <rPr>
        <sz val="9"/>
        <rFont val="ＭＳ Ｐゴシック"/>
        <family val="3"/>
        <charset val="128"/>
        <scheme val="minor"/>
      </rPr>
      <t>単価契約（１件あたり）539円
（契約金額は調達予定総額）</t>
    </r>
    <rPh sb="10" eb="11">
      <t>ケン</t>
    </rPh>
    <phoneticPr fontId="18"/>
  </si>
  <si>
    <t>低入札、令和４年度～５年度国庫債務負担行為にかかるもの　</t>
    <phoneticPr fontId="23"/>
  </si>
  <si>
    <t>2023年1月の競争入札</t>
    <rPh sb="4" eb="5">
      <t>ネン</t>
    </rPh>
    <rPh sb="6" eb="7">
      <t>ガツ</t>
    </rPh>
    <phoneticPr fontId="23"/>
  </si>
  <si>
    <t>福島イベント（仮称）開催運営業務　一式</t>
    <rPh sb="0" eb="2">
      <t>フクシマ</t>
    </rPh>
    <rPh sb="7" eb="9">
      <t>カショウ</t>
    </rPh>
    <rPh sb="10" eb="12">
      <t>カイサイ</t>
    </rPh>
    <rPh sb="12" eb="14">
      <t>ウンエイ</t>
    </rPh>
    <rPh sb="14" eb="16">
      <t>ギョウム</t>
    </rPh>
    <rPh sb="17" eb="19">
      <t>イッシキ</t>
    </rPh>
    <phoneticPr fontId="18"/>
  </si>
  <si>
    <t>国際登録出願（商標）に関する書面等の電子化業務　一式</t>
    <rPh sb="24" eb="26">
      <t>イッシキ</t>
    </rPh>
    <phoneticPr fontId="1"/>
  </si>
  <si>
    <t>机、椅子、キャビネット及びパーティション等</t>
    <rPh sb="11" eb="12">
      <t>オヨ</t>
    </rPh>
    <rPh sb="20" eb="21">
      <t>トウ</t>
    </rPh>
    <phoneticPr fontId="1"/>
  </si>
  <si>
    <t>特許庁業務用PC及び認証サーバ一式の更改に係るハードウェア等賃貸借及び保守等業務　一式</t>
  </si>
  <si>
    <t>PCT受理官庁サーバ一式の更改に係るハードウェア等賃貸借及び保守等業務 一式</t>
  </si>
  <si>
    <t>株式会社福島民報社</t>
  </si>
  <si>
    <t>福島県福島市太田町１３番１７号</t>
  </si>
  <si>
    <t>一般競争（最低価格方式）</t>
    <rPh sb="0" eb="2">
      <t>イッパン</t>
    </rPh>
    <rPh sb="2" eb="4">
      <t>キョウソウ</t>
    </rPh>
    <rPh sb="5" eb="7">
      <t>サイテイ</t>
    </rPh>
    <rPh sb="7" eb="9">
      <t>カカク</t>
    </rPh>
    <rPh sb="9" eb="11">
      <t>ホウシキ</t>
    </rPh>
    <phoneticPr fontId="21"/>
  </si>
  <si>
    <t>一般社団法人工業所有権電子情報化センター</t>
    <rPh sb="0" eb="2">
      <t>イッパン</t>
    </rPh>
    <rPh sb="2" eb="6">
      <t>シャダンホウジン</t>
    </rPh>
    <rPh sb="6" eb="8">
      <t>コウギョウ</t>
    </rPh>
    <rPh sb="8" eb="11">
      <t>ショユウケン</t>
    </rPh>
    <rPh sb="11" eb="12">
      <t>デン</t>
    </rPh>
    <rPh sb="13" eb="15">
      <t>ジョウホウ</t>
    </rPh>
    <rPh sb="15" eb="16">
      <t>カ</t>
    </rPh>
    <phoneticPr fontId="5"/>
  </si>
  <si>
    <t>5010005016746</t>
  </si>
  <si>
    <t>東京都千代田区五番町５番地５</t>
  </si>
  <si>
    <t>東京都港区虎ノ門一丁目１番２４号</t>
    <rPh sb="8" eb="9">
      <t>イチ</t>
    </rPh>
    <phoneticPr fontId="21"/>
  </si>
  <si>
    <t>株式会社エヌ・ティ・ティ・データ</t>
    <rPh sb="0" eb="4">
      <t>カブシキガイシャ</t>
    </rPh>
    <phoneticPr fontId="1"/>
  </si>
  <si>
    <t>東京都江東区豊洲三丁目３番３号</t>
    <rPh sb="0" eb="3">
      <t>トウキョウト</t>
    </rPh>
    <rPh sb="3" eb="6">
      <t>コウトウク</t>
    </rPh>
    <rPh sb="6" eb="8">
      <t>トヨス</t>
    </rPh>
    <rPh sb="8" eb="11">
      <t>サンチョウメ</t>
    </rPh>
    <rPh sb="12" eb="13">
      <t>バン</t>
    </rPh>
    <rPh sb="14" eb="15">
      <t>ゴウ</t>
    </rPh>
    <phoneticPr fontId="1"/>
  </si>
  <si>
    <t>一般競争（総合評価方式）</t>
    <rPh sb="0" eb="2">
      <t>イッパン</t>
    </rPh>
    <rPh sb="2" eb="4">
      <t>キョウソウ</t>
    </rPh>
    <rPh sb="5" eb="7">
      <t>ソウゴウ</t>
    </rPh>
    <rPh sb="7" eb="9">
      <t>ヒョウカ</t>
    </rPh>
    <rPh sb="9" eb="11">
      <t>ホウシキ</t>
    </rPh>
    <phoneticPr fontId="21"/>
  </si>
  <si>
    <t>株式会社日立製作所
三菱ＨＣキャピタル株式会社</t>
    <rPh sb="0" eb="9">
      <t>カブシキガイシャヒタチセイサクショ</t>
    </rPh>
    <phoneticPr fontId="1"/>
  </si>
  <si>
    <t>7010001008844
4010001049866</t>
  </si>
  <si>
    <t>東京都品川区南大井六丁目２３番１号
東京都千代田区丸の内一丁目５番１号</t>
  </si>
  <si>
    <t>低入札
単価契約（1件当たり）6,853円　ほか（契約金額は調達予定総額）
令和4年度～8年度国庫債務負担行為にかかるもの</t>
    <rPh sb="4" eb="6">
      <t>タンカ</t>
    </rPh>
    <rPh sb="6" eb="8">
      <t>ケイヤク</t>
    </rPh>
    <rPh sb="10" eb="11">
      <t>ケン</t>
    </rPh>
    <rPh sb="11" eb="12">
      <t>ア</t>
    </rPh>
    <rPh sb="20" eb="21">
      <t>エン</t>
    </rPh>
    <rPh sb="25" eb="27">
      <t>ケイヤク</t>
    </rPh>
    <rPh sb="27" eb="29">
      <t>キンガク</t>
    </rPh>
    <rPh sb="30" eb="32">
      <t>チョウタツ</t>
    </rPh>
    <rPh sb="32" eb="34">
      <t>ヨテイ</t>
    </rPh>
    <rPh sb="34" eb="36">
      <t>ソウガク</t>
    </rPh>
    <rPh sb="38" eb="40">
      <t>レイワ</t>
    </rPh>
    <rPh sb="39" eb="40">
      <t>モト</t>
    </rPh>
    <rPh sb="41" eb="43">
      <t>ネンド</t>
    </rPh>
    <phoneticPr fontId="1"/>
  </si>
  <si>
    <t>令和４年度～８年度国庫債務負担行為にかかるもの</t>
  </si>
  <si>
    <t>机、折り畳み式ワゴン、ピッキングカート等の購入　一式</t>
    <rPh sb="2" eb="3">
      <t>オ</t>
    </rPh>
    <rPh sb="4" eb="5">
      <t>タタミ</t>
    </rPh>
    <rPh sb="6" eb="7">
      <t>シキ</t>
    </rPh>
    <rPh sb="19" eb="20">
      <t>トウ</t>
    </rPh>
    <phoneticPr fontId="1"/>
  </si>
  <si>
    <t>東京都港区赤坂一丁目４番１７号</t>
  </si>
  <si>
    <t>経済産業省特許庁庁舎の管理・運営業務　一式</t>
  </si>
  <si>
    <t>日本不動産管理株式会社</t>
    <rPh sb="0" eb="7">
      <t>ニホンフドウサンカンリ</t>
    </rPh>
    <rPh sb="7" eb="11">
      <t>カブシキガイシャ</t>
    </rPh>
    <phoneticPr fontId="21"/>
  </si>
  <si>
    <t>東京都千代田区東神田二丁目１０番１３号</t>
    <rPh sb="10" eb="11">
      <t>ニ</t>
    </rPh>
    <phoneticPr fontId="21"/>
  </si>
  <si>
    <t>キーボード切替機、ディスプレイ等の購入　一式</t>
  </si>
  <si>
    <t>株式会社ヤマダデンキ</t>
  </si>
  <si>
    <t>東京都中央区八重洲一丁目５番２２号</t>
  </si>
  <si>
    <t>ＯＡタップの購入　１，６００個</t>
    <rPh sb="14" eb="15">
      <t>コ</t>
    </rPh>
    <phoneticPr fontId="18"/>
  </si>
  <si>
    <t>株式会社アルファネット</t>
  </si>
  <si>
    <t>東京都文京区後楽一丁目５番３号</t>
  </si>
  <si>
    <t>令和４年度～令和７年度国庫債務負担行為に係るもの
令和４年度0円
令和５年度874,407,820円
令和６年度882,832,940円
令和７年度881,088,340円</t>
  </si>
  <si>
    <t>2023年2月の競争入札</t>
    <rPh sb="4" eb="5">
      <t>ネン</t>
    </rPh>
    <rPh sb="6" eb="7">
      <t>ガツ</t>
    </rPh>
    <phoneticPr fontId="23"/>
  </si>
  <si>
    <t>回転椅子　一式</t>
  </si>
  <si>
    <t>五大特許庁第二作業部会等会合における同時通訳（日英・日中・日韓）及びオンライン会議への同時通訳音声配信等業務　一式</t>
    <rPh sb="2" eb="5">
      <t>トッキョチョウ</t>
    </rPh>
    <rPh sb="5" eb="7">
      <t>ダイニ</t>
    </rPh>
    <rPh sb="7" eb="9">
      <t>サギョウ</t>
    </rPh>
    <rPh sb="9" eb="11">
      <t>ブカイ</t>
    </rPh>
    <rPh sb="11" eb="12">
      <t>トウ</t>
    </rPh>
    <rPh sb="47" eb="49">
      <t>オンセイ</t>
    </rPh>
    <rPh sb="49" eb="51">
      <t>ハイシン</t>
    </rPh>
    <rPh sb="55" eb="57">
      <t>イッシキ</t>
    </rPh>
    <phoneticPr fontId="21"/>
  </si>
  <si>
    <t>株式会社アイ・エス・エス</t>
    <rPh sb="0" eb="4">
      <t>カブシキガイシャ</t>
    </rPh>
    <phoneticPr fontId="21"/>
  </si>
  <si>
    <t>東京都港区三田三丁目１３番１２号</t>
  </si>
  <si>
    <t>アジャイル開発に係るクラウドサービス提供業務一式（令和５年度分）</t>
  </si>
  <si>
    <t>クラスメソッド株式会社</t>
  </si>
  <si>
    <t>東京都港区西新橋一丁目１番１号</t>
    <rPh sb="8" eb="9">
      <t>イチ</t>
    </rPh>
    <phoneticPr fontId="18"/>
  </si>
  <si>
    <t>単価契約（事前テスト1回当たり）
110,000円　ほか
（契約金額は調達予定総額）</t>
    <rPh sb="5" eb="7">
      <t>ジゼン</t>
    </rPh>
    <rPh sb="11" eb="12">
      <t>カイ</t>
    </rPh>
    <phoneticPr fontId="18"/>
  </si>
  <si>
    <t>令和４年度～令和５年度国庫債務負担行為に係るもの
令和４年度0円
令和５年度17,558,448円</t>
  </si>
  <si>
    <t>2023年3月の競争入札</t>
    <rPh sb="4" eb="5">
      <t>ネン</t>
    </rPh>
    <rPh sb="6" eb="7">
      <t>ガツ</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</si>
</sst>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Red]\(0\)"/>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20"/>
      <name val="ＭＳ Ｐゴシック"/>
      <family val="3"/>
      <charset val="128"/>
    </font>
    <font>
      <b/>
      <sz val="11"/>
      <color indexed="8"/>
      <name val="ＭＳ Ｐゴシック"/>
      <family val="3"/>
      <charset val="128"/>
    </font>
    <font>
      <b/>
      <sz val="11"/>
      <color indexed="52"/>
      <name val="ＭＳ Ｐゴシック"/>
      <family val="3"/>
      <charset val="128"/>
    </font>
    <font>
      <b/>
      <sz val="11"/>
      <color indexed="63"/>
      <name val="ＭＳ Ｐゴシック"/>
      <family val="3"/>
      <charset val="128"/>
    </font>
    <font>
      <sz val="11"/>
      <color indexed="62"/>
      <name val="ＭＳ Ｐゴシック"/>
      <family val="3"/>
      <charset val="128"/>
    </font>
    <font>
      <sz val="11"/>
      <color indexed="17"/>
      <name val="ＭＳ Ｐゴシック"/>
      <family val="3"/>
      <charset val="128"/>
    </font>
    <font>
      <b/>
      <sz val="18"/>
      <color indexed="56"/>
      <name val="ＭＳ Ｐゴシック"/>
      <family val="3"/>
      <charset val="128"/>
    </font>
    <font>
      <b/>
      <sz val="13"/>
      <color indexed="56"/>
      <name val="ＭＳ Ｐゴシック"/>
      <family val="3"/>
      <charset val="128"/>
    </font>
    <font>
      <b/>
      <sz val="15"/>
      <color indexed="56"/>
      <name val="ＭＳ Ｐゴシック"/>
      <family val="3"/>
      <charset val="128"/>
    </font>
    <font>
      <sz val="11"/>
      <color indexed="52"/>
      <name val="ＭＳ Ｐゴシック"/>
      <family val="3"/>
      <charset val="128"/>
    </font>
    <font>
      <b/>
      <sz val="11"/>
      <color indexed="56"/>
      <name val="ＭＳ Ｐゴシック"/>
      <family val="3"/>
      <charset val="128"/>
    </font>
    <font>
      <i/>
      <sz val="11"/>
      <color indexed="23"/>
      <name val="ＭＳ Ｐゴシック"/>
      <family val="3"/>
      <charset val="128"/>
    </font>
    <font>
      <sz val="11"/>
      <color indexed="10"/>
      <name val="ＭＳ Ｐゴシック"/>
      <family val="3"/>
      <charset val="128"/>
    </font>
    <font>
      <sz val="11"/>
      <color indexed="9"/>
      <name val="ＭＳ Ｐゴシック"/>
      <family val="3"/>
      <charset val="128"/>
    </font>
    <font>
      <sz val="11"/>
      <color indexed="60"/>
      <name val="ＭＳ Ｐゴシック"/>
      <family val="3"/>
      <charset val="128"/>
    </font>
    <font>
      <b/>
      <sz val="11"/>
      <color indexed="9"/>
      <name val="ＭＳ Ｐゴシック"/>
      <family val="3"/>
      <charset val="128"/>
    </font>
    <font>
      <sz val="11"/>
      <color indexed="8"/>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b/>
      <sz val="14"/>
      <name val="ＭＳ Ｐゴシック"/>
      <family val="3"/>
      <charset val="128"/>
    </font>
    <font>
      <sz val="10"/>
      <name val="ＭＳ Ｐゴシック"/>
      <family val="3"/>
      <charset val="128"/>
    </font>
    <font>
      <sz val="6"/>
      <name val="ＭＳ Ｐゴシック"/>
      <family val="2"/>
      <charset val="128"/>
      <scheme val="minor"/>
    </font>
    <font>
      <sz val="9"/>
      <name val="ＭＳ Ｐゴシック"/>
      <family val="3"/>
      <charset val="128"/>
      <scheme val="minor"/>
    </font>
    <font>
      <sz val="9"/>
      <color theme="1"/>
      <name val="ＭＳ Ｐゴシック"/>
      <family val="3"/>
      <charset val="128"/>
      <scheme val="minor"/>
    </font>
    <font>
      <sz val="9"/>
      <color rgb="FF000000"/>
      <name val="ＭＳ Ｐゴシック"/>
      <family val="3"/>
      <charset val="128"/>
      <scheme val="minor"/>
    </font>
    <font>
      <sz val="9"/>
      <name val="ＭＳ Ｐゴシック"/>
      <family val="3"/>
      <scheme val="minor"/>
    </font>
    <font>
      <sz val="11"/>
      <color rgb="FF000000"/>
      <name val="ＭＳ Ｐゴシック"/>
      <family val="3"/>
      <charset val="128"/>
      <scheme val="minor"/>
    </font>
  </fonts>
  <fills count="26">
    <fill>
      <patternFill patternType="none"/>
    </fill>
    <fill>
      <patternFill patternType="gray125"/>
    </fill>
    <fill>
      <patternFill patternType="solid">
        <fgColor indexed="45"/>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bgColor indexed="64"/>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rgb="FF000000"/>
      </bottom>
      <diagonal/>
    </border>
    <border>
      <left/>
      <right style="thin">
        <color indexed="64"/>
      </right>
      <top style="thin">
        <color indexed="64"/>
      </top>
      <bottom style="thin">
        <color indexed="64"/>
      </bottom>
      <diagonal/>
    </border>
  </borders>
  <cellStyleXfs count="53">
    <xf numFmtId="0" fontId="0" fillId="0" borderId="0">
      <alignment vertical="center"/>
    </xf>
    <xf numFmtId="0" fontId="6" fillId="2" borderId="0" applyNumberFormat="0" applyBorder="0" applyAlignment="0" applyProtection="0">
      <alignment vertical="center"/>
    </xf>
    <xf numFmtId="0" fontId="22" fillId="3" borderId="0" applyNumberFormat="0" applyBorder="0" applyAlignment="0" applyProtection="0">
      <alignment vertical="center"/>
    </xf>
    <xf numFmtId="0" fontId="22" fillId="2"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12" fillId="0" borderId="0" applyNumberFormat="0" applyFill="0" applyBorder="0" applyAlignment="0" applyProtection="0">
      <alignment vertical="center"/>
    </xf>
    <xf numFmtId="0" fontId="21" fillId="20" borderId="1" applyNumberFormat="0" applyAlignment="0" applyProtection="0">
      <alignment vertical="center"/>
    </xf>
    <xf numFmtId="0" fontId="20" fillId="21" borderId="0" applyNumberFormat="0" applyBorder="0" applyAlignment="0" applyProtection="0">
      <alignment vertical="center"/>
    </xf>
    <xf numFmtId="0" fontId="5" fillId="22" borderId="2" applyNumberFormat="0" applyFont="0" applyAlignment="0" applyProtection="0">
      <alignment vertical="center"/>
    </xf>
    <xf numFmtId="0" fontId="15" fillId="0" borderId="3" applyNumberFormat="0" applyFill="0" applyAlignment="0" applyProtection="0">
      <alignment vertical="center"/>
    </xf>
    <xf numFmtId="0" fontId="6" fillId="2" borderId="0" applyNumberFormat="0" applyBorder="0" applyAlignment="0" applyProtection="0">
      <alignment vertical="center"/>
    </xf>
    <xf numFmtId="0" fontId="8" fillId="23" borderId="4" applyNumberFormat="0" applyAlignment="0" applyProtection="0">
      <alignment vertical="center"/>
    </xf>
    <xf numFmtId="0" fontId="18" fillId="0" borderId="0" applyNumberForma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0" fontId="14" fillId="0" borderId="5" applyNumberFormat="0" applyFill="0" applyAlignment="0" applyProtection="0">
      <alignment vertical="center"/>
    </xf>
    <xf numFmtId="0" fontId="13"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7" fillId="0" borderId="8" applyNumberFormat="0" applyFill="0" applyAlignment="0" applyProtection="0">
      <alignment vertical="center"/>
    </xf>
    <xf numFmtId="0" fontId="9" fillId="23" borderId="9" applyNumberFormat="0" applyAlignment="0" applyProtection="0">
      <alignment vertical="center"/>
    </xf>
    <xf numFmtId="0" fontId="17" fillId="0" borderId="0" applyNumberFormat="0" applyFill="0" applyBorder="0" applyAlignment="0" applyProtection="0">
      <alignment vertical="center"/>
    </xf>
    <xf numFmtId="0" fontId="10" fillId="7" borderId="4" applyNumberFormat="0" applyAlignment="0" applyProtection="0">
      <alignment vertical="center"/>
    </xf>
    <xf numFmtId="0" fontId="5" fillId="0" borderId="0">
      <alignment vertical="center"/>
    </xf>
    <xf numFmtId="0" fontId="5" fillId="0" borderId="0"/>
    <xf numFmtId="0" fontId="11" fillId="4"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3" applyNumberFormat="0" applyFill="0" applyAlignment="0" applyProtection="0">
      <alignment vertical="center"/>
    </xf>
    <xf numFmtId="0" fontId="19" fillId="17" borderId="0" applyNumberFormat="0" applyBorder="0" applyAlignment="0" applyProtection="0">
      <alignment vertical="center"/>
    </xf>
    <xf numFmtId="0" fontId="19" fillId="13" borderId="0" applyNumberFormat="0" applyBorder="0" applyAlignment="0" applyProtection="0">
      <alignment vertical="center"/>
    </xf>
    <xf numFmtId="0" fontId="4" fillId="0" borderId="0">
      <alignment vertical="center"/>
    </xf>
    <xf numFmtId="0" fontId="5" fillId="0" borderId="0">
      <alignment vertical="center"/>
    </xf>
  </cellStyleXfs>
  <cellXfs count="110">
    <xf numFmtId="0" fontId="0" fillId="0" borderId="0" xfId="0">
      <alignment vertical="center"/>
    </xf>
    <xf numFmtId="49" fontId="26" fillId="0" borderId="0" xfId="45" applyNumberFormat="1" applyFont="1" applyFill="1" applyAlignment="1">
      <alignment vertical="top"/>
    </xf>
    <xf numFmtId="49" fontId="25" fillId="0" borderId="0" xfId="45" applyNumberFormat="1" applyFont="1" applyFill="1" applyAlignment="1">
      <alignment horizontal="center" vertical="top"/>
    </xf>
    <xf numFmtId="176" fontId="25" fillId="0" borderId="10" xfId="45" applyNumberFormat="1" applyFont="1" applyBorder="1" applyAlignment="1">
      <alignment vertical="top"/>
    </xf>
    <xf numFmtId="49" fontId="25" fillId="0" borderId="10" xfId="45" applyNumberFormat="1" applyFont="1" applyFill="1" applyBorder="1" applyAlignment="1">
      <alignment vertical="top"/>
    </xf>
    <xf numFmtId="176" fontId="25" fillId="0" borderId="10" xfId="45" applyNumberFormat="1" applyFont="1" applyBorder="1" applyAlignment="1">
      <alignment horizontal="center" vertical="top"/>
    </xf>
    <xf numFmtId="0" fontId="0" fillId="0" borderId="0" xfId="0" applyFont="1">
      <alignment vertical="center"/>
    </xf>
    <xf numFmtId="0" fontId="25" fillId="24" borderId="11" xfId="0" applyFont="1" applyFill="1" applyBorder="1" applyAlignment="1">
      <alignment horizontal="center" vertical="center" wrapText="1"/>
    </xf>
    <xf numFmtId="0" fontId="0" fillId="0" borderId="0" xfId="0" applyFont="1" applyBorder="1">
      <alignment vertical="center"/>
    </xf>
    <xf numFmtId="0" fontId="0" fillId="0" borderId="0" xfId="0" applyFont="1" applyFill="1" applyAlignment="1">
      <alignment horizontal="center" vertical="center"/>
    </xf>
    <xf numFmtId="0" fontId="0" fillId="0" borderId="0" xfId="0" applyFont="1" applyFill="1">
      <alignment vertical="center"/>
    </xf>
    <xf numFmtId="0" fontId="0" fillId="0" borderId="0" xfId="0" applyFont="1" applyAlignment="1">
      <alignment horizontal="center" vertical="center"/>
    </xf>
    <xf numFmtId="0" fontId="25" fillId="25" borderId="0" xfId="0" applyFont="1" applyFill="1" applyBorder="1">
      <alignment vertical="center"/>
    </xf>
    <xf numFmtId="0" fontId="5" fillId="0" borderId="0" xfId="0" applyFont="1">
      <alignment vertical="center"/>
    </xf>
    <xf numFmtId="0" fontId="25" fillId="0" borderId="0" xfId="0" applyFont="1" applyFill="1">
      <alignment vertical="center"/>
    </xf>
    <xf numFmtId="0" fontId="25" fillId="0" borderId="12" xfId="0" applyFont="1" applyBorder="1" applyAlignment="1">
      <alignment vertical="center" wrapText="1"/>
    </xf>
    <xf numFmtId="0" fontId="29" fillId="0" borderId="12" xfId="44" applyFont="1" applyBorder="1" applyAlignment="1" applyProtection="1">
      <alignment horizontal="left" vertical="center" wrapText="1"/>
      <protection locked="0"/>
    </xf>
    <xf numFmtId="177" fontId="25" fillId="0" borderId="12" xfId="0" applyNumberFormat="1" applyFont="1" applyBorder="1" applyAlignment="1">
      <alignment horizontal="center" vertical="center" wrapText="1"/>
    </xf>
    <xf numFmtId="38" fontId="25" fillId="0" borderId="12" xfId="0" applyNumberFormat="1" applyFont="1" applyBorder="1" applyAlignment="1">
      <alignment vertical="center" wrapText="1"/>
    </xf>
    <xf numFmtId="0" fontId="30" fillId="0" borderId="12" xfId="0" applyFont="1" applyBorder="1" applyAlignment="1">
      <alignment vertical="center" wrapText="1"/>
    </xf>
    <xf numFmtId="0" fontId="29" fillId="0" borderId="12" xfId="0" applyFont="1" applyBorder="1" applyAlignment="1">
      <alignment vertical="center" wrapText="1"/>
    </xf>
    <xf numFmtId="0" fontId="31" fillId="0" borderId="12" xfId="0" applyFont="1" applyBorder="1" applyAlignment="1">
      <alignment vertical="center" wrapText="1"/>
    </xf>
    <xf numFmtId="177" fontId="31" fillId="0" borderId="12" xfId="0" applyNumberFormat="1" applyFont="1" applyBorder="1" applyAlignment="1">
      <alignment horizontal="center" vertical="center" wrapText="1"/>
    </xf>
    <xf numFmtId="38" fontId="29" fillId="0" borderId="12" xfId="0" applyNumberFormat="1" applyFont="1" applyBorder="1" applyAlignment="1">
      <alignment vertical="center" wrapText="1"/>
    </xf>
    <xf numFmtId="0" fontId="25" fillId="0" borderId="0" xfId="0" applyFont="1">
      <alignment vertical="center"/>
    </xf>
    <xf numFmtId="177" fontId="29" fillId="0" borderId="12" xfId="0" applyNumberFormat="1" applyFont="1" applyBorder="1" applyAlignment="1">
      <alignment horizontal="center" vertical="center" wrapText="1"/>
    </xf>
    <xf numFmtId="38" fontId="25" fillId="0" borderId="12" xfId="0" applyNumberFormat="1" applyFont="1" applyBorder="1" applyAlignment="1">
      <alignment horizontal="center" vertical="center" wrapText="1"/>
    </xf>
    <xf numFmtId="49" fontId="25" fillId="0" borderId="0" xfId="45" applyNumberFormat="1" applyFont="1" applyFill="1" applyAlignment="1">
      <alignment horizontal="left" vertical="center"/>
    </xf>
    <xf numFmtId="0" fontId="0" fillId="0" borderId="0" xfId="0" applyFont="1" applyFill="1" applyAlignment="1">
      <alignment horizontal="left" vertical="center"/>
    </xf>
    <xf numFmtId="0" fontId="0" fillId="0" borderId="0" xfId="0" applyFont="1" applyAlignment="1">
      <alignment horizontal="left" vertical="center"/>
    </xf>
    <xf numFmtId="49" fontId="25" fillId="0" borderId="0" xfId="45" applyNumberFormat="1" applyFont="1" applyFill="1" applyAlignment="1">
      <alignment horizontal="center" vertical="center"/>
    </xf>
    <xf numFmtId="14" fontId="25" fillId="0" borderId="12" xfId="0" applyNumberFormat="1" applyFont="1" applyBorder="1" applyAlignment="1">
      <alignment vertical="center" wrapText="1"/>
    </xf>
    <xf numFmtId="14" fontId="29" fillId="0" borderId="12" xfId="0" applyNumberFormat="1" applyFont="1" applyBorder="1" applyAlignment="1">
      <alignment vertical="center" wrapText="1"/>
    </xf>
    <xf numFmtId="0" fontId="29" fillId="0" borderId="16" xfId="0" applyFont="1" applyBorder="1" applyAlignment="1">
      <alignment vertical="center" wrapText="1"/>
    </xf>
    <xf numFmtId="0" fontId="29" fillId="0" borderId="12" xfId="44" applyFont="1" applyFill="1" applyBorder="1" applyAlignment="1" applyProtection="1">
      <alignment horizontal="left" vertical="center" wrapText="1"/>
      <protection locked="0"/>
    </xf>
    <xf numFmtId="38" fontId="25" fillId="0" borderId="12" xfId="0" applyNumberFormat="1" applyFont="1" applyFill="1" applyBorder="1" applyAlignment="1">
      <alignment horizontal="center" vertical="center" wrapText="1"/>
    </xf>
    <xf numFmtId="0" fontId="25" fillId="0" borderId="12" xfId="0" applyFont="1" applyFill="1" applyBorder="1" applyAlignment="1">
      <alignment vertical="center" wrapText="1"/>
    </xf>
    <xf numFmtId="0" fontId="25" fillId="0" borderId="11" xfId="0" applyFont="1" applyFill="1" applyBorder="1" applyAlignment="1">
      <alignment vertical="center" wrapText="1"/>
    </xf>
    <xf numFmtId="0" fontId="25" fillId="0" borderId="17" xfId="0" applyFont="1" applyFill="1" applyBorder="1" applyAlignment="1">
      <alignment vertical="center" wrapText="1"/>
    </xf>
    <xf numFmtId="0" fontId="29" fillId="0" borderId="11" xfId="0" applyFont="1" applyFill="1" applyBorder="1" applyAlignment="1">
      <alignment vertical="center" wrapText="1"/>
    </xf>
    <xf numFmtId="0" fontId="29" fillId="0" borderId="12" xfId="0" applyFont="1" applyFill="1" applyBorder="1" applyAlignment="1">
      <alignment vertical="center" wrapText="1"/>
    </xf>
    <xf numFmtId="0" fontId="25" fillId="0" borderId="0" xfId="0" applyFont="1" applyFill="1" applyBorder="1" applyAlignment="1">
      <alignment vertical="center" wrapText="1"/>
    </xf>
    <xf numFmtId="14" fontId="25" fillId="0" borderId="12" xfId="0" applyNumberFormat="1" applyFont="1" applyFill="1" applyBorder="1" applyAlignment="1">
      <alignment vertical="center" wrapText="1"/>
    </xf>
    <xf numFmtId="177" fontId="25" fillId="0" borderId="12" xfId="0" applyNumberFormat="1" applyFont="1" applyFill="1" applyBorder="1" applyAlignment="1">
      <alignment horizontal="center" vertical="center" wrapText="1"/>
    </xf>
    <xf numFmtId="38" fontId="25" fillId="0" borderId="12" xfId="0" applyNumberFormat="1" applyFont="1" applyFill="1" applyBorder="1" applyAlignment="1">
      <alignment vertical="center" wrapText="1"/>
    </xf>
    <xf numFmtId="177" fontId="25" fillId="0" borderId="11" xfId="0" applyNumberFormat="1" applyFont="1" applyFill="1" applyBorder="1" applyAlignment="1">
      <alignment horizontal="center" vertical="center" wrapText="1"/>
    </xf>
    <xf numFmtId="38" fontId="25" fillId="0" borderId="11" xfId="0" applyNumberFormat="1" applyFont="1" applyFill="1" applyBorder="1" applyAlignment="1">
      <alignment vertical="center" wrapText="1"/>
    </xf>
    <xf numFmtId="0" fontId="25" fillId="0" borderId="14" xfId="0" applyFont="1" applyFill="1" applyBorder="1" applyAlignment="1">
      <alignment vertical="center" wrapText="1"/>
    </xf>
    <xf numFmtId="0" fontId="29" fillId="0" borderId="16" xfId="0" applyFont="1" applyFill="1" applyBorder="1" applyAlignment="1">
      <alignment vertical="center" wrapText="1"/>
    </xf>
    <xf numFmtId="177" fontId="25" fillId="0" borderId="17" xfId="0" applyNumberFormat="1" applyFont="1" applyFill="1" applyBorder="1" applyAlignment="1">
      <alignment horizontal="center" vertical="center" wrapText="1"/>
    </xf>
    <xf numFmtId="0" fontId="25" fillId="0" borderId="15" xfId="0" applyFont="1" applyFill="1" applyBorder="1" applyAlignment="1">
      <alignment vertical="center" wrapText="1"/>
    </xf>
    <xf numFmtId="0" fontId="29" fillId="0" borderId="13" xfId="0" applyFont="1" applyFill="1" applyBorder="1" applyAlignment="1">
      <alignment vertical="center" wrapText="1"/>
    </xf>
    <xf numFmtId="0" fontId="25" fillId="0" borderId="18" xfId="0" applyFont="1" applyFill="1" applyBorder="1" applyAlignment="1">
      <alignment vertical="center" wrapText="1"/>
    </xf>
    <xf numFmtId="0" fontId="29" fillId="0" borderId="17" xfId="0" applyFont="1" applyFill="1" applyBorder="1" applyAlignment="1">
      <alignment vertical="center" wrapText="1"/>
    </xf>
    <xf numFmtId="38" fontId="29" fillId="0" borderId="12" xfId="0" applyNumberFormat="1" applyFont="1" applyFill="1" applyBorder="1" applyAlignment="1">
      <alignment vertical="center" wrapText="1"/>
    </xf>
    <xf numFmtId="14" fontId="29" fillId="0" borderId="12" xfId="0" applyNumberFormat="1" applyFont="1" applyFill="1" applyBorder="1" applyAlignment="1">
      <alignment vertical="center" wrapText="1"/>
    </xf>
    <xf numFmtId="177" fontId="29" fillId="0" borderId="12" xfId="0" applyNumberFormat="1" applyFont="1" applyFill="1" applyBorder="1" applyAlignment="1">
      <alignment horizontal="center" vertical="center" wrapText="1"/>
    </xf>
    <xf numFmtId="0" fontId="29" fillId="0" borderId="18" xfId="0" applyFont="1" applyFill="1" applyBorder="1" applyAlignment="1">
      <alignment vertical="center" wrapText="1"/>
    </xf>
    <xf numFmtId="0" fontId="5" fillId="0" borderId="0" xfId="0" applyFont="1" applyBorder="1">
      <alignment vertical="center"/>
    </xf>
    <xf numFmtId="177" fontId="29" fillId="0" borderId="18" xfId="0" applyNumberFormat="1" applyFont="1" applyFill="1" applyBorder="1" applyAlignment="1">
      <alignment horizontal="center" vertical="center" wrapText="1"/>
    </xf>
    <xf numFmtId="38" fontId="29" fillId="0" borderId="11" xfId="0" applyNumberFormat="1" applyFont="1" applyFill="1" applyBorder="1" applyAlignment="1">
      <alignment vertical="center" wrapText="1"/>
    </xf>
    <xf numFmtId="14" fontId="29" fillId="0" borderId="13" xfId="0" applyNumberFormat="1" applyFont="1" applyFill="1" applyBorder="1" applyAlignment="1">
      <alignment vertical="center" wrapText="1"/>
    </xf>
    <xf numFmtId="177" fontId="29" fillId="0" borderId="13" xfId="0" applyNumberFormat="1" applyFont="1" applyFill="1" applyBorder="1" applyAlignment="1">
      <alignment horizontal="center" vertical="center" wrapText="1"/>
    </xf>
    <xf numFmtId="3" fontId="29" fillId="0" borderId="11" xfId="0" applyNumberFormat="1" applyFont="1" applyFill="1" applyBorder="1" applyAlignment="1">
      <alignment vertical="center" wrapText="1"/>
    </xf>
    <xf numFmtId="14" fontId="29" fillId="0" borderId="18" xfId="0" applyNumberFormat="1" applyFont="1" applyFill="1" applyBorder="1" applyAlignment="1">
      <alignment vertical="center" wrapText="1"/>
    </xf>
    <xf numFmtId="3" fontId="29" fillId="0" borderId="12" xfId="0" applyNumberFormat="1" applyFont="1" applyFill="1" applyBorder="1" applyAlignment="1">
      <alignment vertical="center" wrapText="1"/>
    </xf>
    <xf numFmtId="14" fontId="29" fillId="0" borderId="17" xfId="0" applyNumberFormat="1" applyFont="1" applyFill="1" applyBorder="1" applyAlignment="1">
      <alignment vertical="center" wrapText="1"/>
    </xf>
    <xf numFmtId="177" fontId="29" fillId="0" borderId="17" xfId="0" applyNumberFormat="1" applyFont="1" applyFill="1" applyBorder="1" applyAlignment="1">
      <alignment horizontal="center" vertical="center" wrapText="1"/>
    </xf>
    <xf numFmtId="3" fontId="25" fillId="0" borderId="11" xfId="0" applyNumberFormat="1" applyFont="1" applyFill="1" applyBorder="1" applyAlignment="1">
      <alignment vertical="center" wrapText="1"/>
    </xf>
    <xf numFmtId="14" fontId="29" fillId="0" borderId="16" xfId="0" applyNumberFormat="1" applyFont="1" applyFill="1" applyBorder="1" applyAlignment="1">
      <alignment vertical="center" wrapText="1"/>
    </xf>
    <xf numFmtId="177" fontId="29" fillId="0" borderId="16" xfId="0" applyNumberFormat="1" applyFont="1" applyFill="1" applyBorder="1" applyAlignment="1">
      <alignment horizontal="center" vertical="center" wrapText="1"/>
    </xf>
    <xf numFmtId="14" fontId="29" fillId="0" borderId="11" xfId="0" applyNumberFormat="1" applyFont="1" applyFill="1" applyBorder="1" applyAlignment="1">
      <alignment vertical="center" wrapText="1"/>
    </xf>
    <xf numFmtId="177" fontId="29" fillId="0" borderId="11" xfId="0" applyNumberFormat="1" applyFont="1" applyFill="1" applyBorder="1" applyAlignment="1">
      <alignment horizontal="center" vertical="center" wrapText="1"/>
    </xf>
    <xf numFmtId="38" fontId="29" fillId="0" borderId="11" xfId="34" applyFont="1" applyFill="1" applyBorder="1" applyAlignment="1">
      <alignment vertical="center" wrapText="1"/>
    </xf>
    <xf numFmtId="38" fontId="29" fillId="0" borderId="12" xfId="34" applyFont="1" applyFill="1" applyBorder="1" applyAlignment="1">
      <alignment vertical="center" wrapText="1"/>
    </xf>
    <xf numFmtId="0" fontId="29" fillId="0" borderId="12" xfId="0" applyFont="1" applyFill="1" applyBorder="1">
      <alignment vertical="center"/>
    </xf>
    <xf numFmtId="0" fontId="5"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29" fillId="0" borderId="12" xfId="52" applyFont="1" applyBorder="1" applyAlignment="1" applyProtection="1">
      <alignment horizontal="left" vertical="center" wrapText="1"/>
      <protection locked="0"/>
    </xf>
    <xf numFmtId="14" fontId="30" fillId="0" borderId="12" xfId="0" applyNumberFormat="1" applyFont="1" applyBorder="1" applyAlignment="1">
      <alignment vertical="center" wrapText="1"/>
    </xf>
    <xf numFmtId="177" fontId="30" fillId="0" borderId="12" xfId="0" applyNumberFormat="1" applyFont="1" applyBorder="1" applyAlignment="1">
      <alignment horizontal="center" vertical="center" wrapText="1"/>
    </xf>
    <xf numFmtId="38" fontId="30" fillId="0" borderId="12" xfId="0" applyNumberFormat="1" applyFont="1" applyBorder="1" applyAlignment="1">
      <alignment vertical="center" wrapText="1"/>
    </xf>
    <xf numFmtId="38" fontId="30" fillId="0" borderId="12" xfId="0" applyNumberFormat="1" applyFont="1" applyBorder="1" applyAlignment="1">
      <alignment horizontal="center" vertical="center" wrapText="1"/>
    </xf>
    <xf numFmtId="0" fontId="32" fillId="0" borderId="12" xfId="0" applyFont="1" applyBorder="1" applyAlignment="1">
      <alignment vertical="center" wrapText="1"/>
    </xf>
    <xf numFmtId="49" fontId="25" fillId="0" borderId="10" xfId="45" applyNumberFormat="1" applyFont="1" applyBorder="1" applyAlignment="1">
      <alignment vertical="top"/>
    </xf>
    <xf numFmtId="49" fontId="25" fillId="0" borderId="0" xfId="45" applyNumberFormat="1" applyFont="1" applyAlignment="1">
      <alignment horizontal="center" vertical="top"/>
    </xf>
    <xf numFmtId="49" fontId="26" fillId="0" borderId="0" xfId="45" applyNumberFormat="1" applyFont="1" applyAlignment="1">
      <alignment vertical="top"/>
    </xf>
    <xf numFmtId="49" fontId="25" fillId="0" borderId="0" xfId="45" applyNumberFormat="1" applyFont="1" applyAlignment="1">
      <alignment horizontal="left" vertical="center"/>
    </xf>
    <xf numFmtId="0" fontId="0" fillId="0" borderId="12" xfId="0" applyBorder="1" applyAlignment="1">
      <alignment vertical="center" wrapText="1"/>
    </xf>
    <xf numFmtId="0" fontId="33" fillId="0" borderId="12" xfId="0" applyFont="1" applyBorder="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0" fillId="0" borderId="12" xfId="0" applyFill="1" applyBorder="1" applyAlignment="1">
      <alignment vertical="center" wrapText="1"/>
    </xf>
    <xf numFmtId="176" fontId="25" fillId="24" borderId="11" xfId="45" applyNumberFormat="1" applyFont="1" applyFill="1" applyBorder="1" applyAlignment="1">
      <alignment horizontal="center" vertical="center" wrapText="1"/>
    </xf>
    <xf numFmtId="176" fontId="25" fillId="24" borderId="13" xfId="45" applyNumberFormat="1" applyFont="1" applyFill="1" applyBorder="1" applyAlignment="1">
      <alignment horizontal="center" vertical="center" wrapText="1"/>
    </xf>
    <xf numFmtId="49" fontId="25" fillId="24" borderId="11" xfId="45" applyNumberFormat="1" applyFont="1" applyFill="1" applyBorder="1" applyAlignment="1">
      <alignment horizontal="center" vertical="center" wrapText="1"/>
    </xf>
    <xf numFmtId="49" fontId="25" fillId="24" borderId="13" xfId="45" applyNumberFormat="1" applyFont="1" applyFill="1" applyBorder="1" applyAlignment="1">
      <alignment horizontal="center" vertical="center" wrapText="1"/>
    </xf>
    <xf numFmtId="0" fontId="25" fillId="24" borderId="14" xfId="0" applyFont="1" applyFill="1" applyBorder="1" applyAlignment="1">
      <alignment horizontal="center" vertical="center"/>
    </xf>
    <xf numFmtId="0" fontId="25" fillId="24" borderId="15" xfId="0" applyFont="1" applyFill="1" applyBorder="1" applyAlignment="1">
      <alignment horizontal="center" vertical="center"/>
    </xf>
    <xf numFmtId="0" fontId="25" fillId="24" borderId="19" xfId="0" applyFont="1" applyFill="1" applyBorder="1" applyAlignment="1">
      <alignment horizontal="center" vertical="center"/>
    </xf>
    <xf numFmtId="49" fontId="25" fillId="24" borderId="11" xfId="45" applyNumberFormat="1" applyFont="1" applyFill="1" applyBorder="1" applyAlignment="1">
      <alignment horizontal="center" vertical="center"/>
    </xf>
    <xf numFmtId="49" fontId="25" fillId="24" borderId="13" xfId="45" applyNumberFormat="1" applyFont="1" applyFill="1" applyBorder="1" applyAlignment="1">
      <alignment horizontal="center" vertical="center"/>
    </xf>
    <xf numFmtId="49" fontId="24" fillId="0" borderId="0" xfId="45" applyNumberFormat="1" applyFont="1" applyAlignment="1">
      <alignment horizontal="center" vertical="top" wrapText="1"/>
    </xf>
    <xf numFmtId="49" fontId="26" fillId="0" borderId="0" xfId="45" quotePrefix="1" applyNumberFormat="1" applyFont="1" applyAlignment="1">
      <alignment horizontal="center" vertical="top"/>
    </xf>
    <xf numFmtId="0" fontId="0" fillId="0" borderId="0" xfId="45" applyFont="1" applyAlignment="1">
      <alignment vertical="top"/>
    </xf>
    <xf numFmtId="49" fontId="26" fillId="0" borderId="0" xfId="45" quotePrefix="1" applyNumberFormat="1" applyFont="1" applyFill="1" applyAlignment="1">
      <alignment horizontal="center" vertical="top"/>
    </xf>
    <xf numFmtId="0" fontId="5" fillId="0" borderId="0" xfId="45" applyFont="1" applyAlignment="1">
      <alignment vertical="top"/>
    </xf>
  </cellXfs>
  <cellStyles count="53">
    <cellStyle name="?" xfId="1" xr:uid="{00000000-0005-0000-0000-000000000000}"/>
    <cellStyle name="20% - アクセント 1" xfId="2" builtinId="30" customBuiltin="1"/>
    <cellStyle name="20% - アクセント 2" xfId="3" builtinId="34" customBuiltin="1"/>
    <cellStyle name="20% - アクセント 3" xfId="4" builtinId="38" customBuiltin="1"/>
    <cellStyle name="20% - アクセント 4" xfId="5" builtinId="42" customBuiltin="1"/>
    <cellStyle name="20% - アクセント 5" xfId="6" builtinId="46" customBuiltin="1"/>
    <cellStyle name="20% - アクセント 6" xfId="7" builtinId="50" customBuiltin="1"/>
    <cellStyle name="40% - アクセント 1" xfId="8" builtinId="31" customBuiltin="1"/>
    <cellStyle name="40% - アクセント 2" xfId="9" builtinId="35" customBuiltin="1"/>
    <cellStyle name="40% - アクセント 3" xfId="10" builtinId="39" customBuiltin="1"/>
    <cellStyle name="40% - アクセント 4" xfId="11" builtinId="43" customBuiltin="1"/>
    <cellStyle name="40% - アクセント 5" xfId="12" builtinId="47" customBuiltin="1"/>
    <cellStyle name="40% - アクセント 6" xfId="13" builtinId="51" customBuiltin="1"/>
    <cellStyle name="60% - アクセント 1" xfId="14" builtinId="32" customBuiltin="1"/>
    <cellStyle name="60% - アクセント 2" xfId="15" builtinId="36" customBuiltin="1"/>
    <cellStyle name="60% - アクセント 3" xfId="16" builtinId="40" customBuiltin="1"/>
    <cellStyle name="60% - アクセント 4" xfId="17" builtinId="44" customBuiltin="1"/>
    <cellStyle name="60% - アクセント 5" xfId="18" builtinId="48" customBuiltin="1"/>
    <cellStyle name="60% - アクセント 6" xfId="19"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28" builtinId="28" customBuiltin="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C000000}"/>
    <cellStyle name="標準 2 2" xfId="52" xr:uid="{9BE06DC6-6DBE-466C-BCE0-FE40F3B58440}"/>
    <cellStyle name="標準 3" xfId="51" xr:uid="{00000000-0005-0000-0000-00002D000000}"/>
    <cellStyle name="標準_２００９年５月の競争入札" xfId="45" xr:uid="{00000000-0005-0000-0000-00002E000000}"/>
    <cellStyle name="良い" xfId="46" builtinId="26" customBuiltin="1"/>
    <cellStyle name="㼿" xfId="47" xr:uid="{00000000-0005-0000-0000-000030000000}"/>
    <cellStyle name="㼿?" xfId="48" xr:uid="{00000000-0005-0000-0000-000031000000}"/>
    <cellStyle name="㼿㼿" xfId="49" xr:uid="{00000000-0005-0000-0000-000032000000}"/>
    <cellStyle name="㼿㼿㼿?" xfId="50"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1002E-822B-4FA0-B560-EA920C2C8629}">
  <sheetPr>
    <tabColor theme="4" tint="0.79998168889431442"/>
    <pageSetUpPr fitToPage="1"/>
  </sheetPr>
  <dimension ref="A1:N12"/>
  <sheetViews>
    <sheetView tabSelected="1" view="pageBreakPreview" zoomScale="80" zoomScaleNormal="100" zoomScaleSheetLayoutView="80" workbookViewId="0">
      <pane xSplit="1" ySplit="6" topLeftCell="B7" activePane="bottomRight" state="frozen"/>
      <selection pane="topRight" activeCell="C1" sqref="C1"/>
      <selection pane="bottomLeft" activeCell="A7" sqref="A7"/>
      <selection pane="bottomRight" activeCell="B7" sqref="B7"/>
    </sheetView>
  </sheetViews>
  <sheetFormatPr defaultColWidth="9" defaultRowHeight="13" x14ac:dyDescent="0.2"/>
  <cols>
    <col min="1" max="1" width="33.453125" style="13" customWidth="1"/>
    <col min="2" max="2" width="24.90625" customWidth="1"/>
    <col min="3" max="3" width="11.453125" style="93" customWidth="1"/>
    <col min="4" max="6" width="25.90625" customWidth="1"/>
    <col min="7" max="7" width="25.90625" style="94" customWidth="1"/>
    <col min="8" max="10" width="13.453125" style="93" customWidth="1"/>
    <col min="11" max="13" width="9.453125" style="93" customWidth="1"/>
    <col min="14" max="14" width="35.453125" customWidth="1"/>
  </cols>
  <sheetData>
    <row r="1" spans="1:14" ht="17.25" customHeight="1" x14ac:dyDescent="0.2">
      <c r="A1" s="105" t="s">
        <v>11</v>
      </c>
      <c r="B1" s="105"/>
      <c r="C1" s="105"/>
      <c r="D1" s="105"/>
      <c r="E1" s="105"/>
      <c r="F1" s="105"/>
      <c r="G1" s="105"/>
      <c r="H1" s="105"/>
      <c r="I1" s="105"/>
      <c r="J1" s="105"/>
      <c r="K1" s="105"/>
      <c r="L1" s="105"/>
      <c r="M1" s="105"/>
      <c r="N1" s="105"/>
    </row>
    <row r="2" spans="1:14" ht="17.25" customHeight="1" x14ac:dyDescent="0.2">
      <c r="A2" s="105"/>
      <c r="B2" s="105"/>
      <c r="C2" s="105"/>
      <c r="D2" s="105"/>
      <c r="E2" s="105"/>
      <c r="F2" s="105"/>
      <c r="G2" s="105"/>
      <c r="H2" s="105"/>
      <c r="I2" s="105"/>
      <c r="J2" s="105"/>
      <c r="K2" s="105"/>
      <c r="L2" s="105"/>
      <c r="M2" s="105"/>
      <c r="N2" s="105"/>
    </row>
    <row r="3" spans="1:14" ht="16.5" x14ac:dyDescent="0.2">
      <c r="A3" s="106" t="s">
        <v>522</v>
      </c>
      <c r="B3" s="107" t="s">
        <v>0</v>
      </c>
      <c r="C3" s="107" t="s">
        <v>0</v>
      </c>
      <c r="D3" s="107" t="s">
        <v>0</v>
      </c>
      <c r="E3" s="107"/>
      <c r="F3" s="107" t="s">
        <v>0</v>
      </c>
      <c r="G3" s="107" t="s">
        <v>0</v>
      </c>
      <c r="H3" s="107" t="s">
        <v>0</v>
      </c>
      <c r="I3" s="107" t="s">
        <v>0</v>
      </c>
      <c r="J3" s="107" t="s">
        <v>0</v>
      </c>
      <c r="K3" s="107"/>
      <c r="L3" s="107"/>
      <c r="M3" s="107"/>
      <c r="N3" s="107" t="s">
        <v>0</v>
      </c>
    </row>
    <row r="4" spans="1:14" ht="16.5" x14ac:dyDescent="0.2">
      <c r="A4" s="87" t="s">
        <v>0</v>
      </c>
      <c r="B4" s="87" t="s">
        <v>0</v>
      </c>
      <c r="C4" s="88" t="s">
        <v>0</v>
      </c>
      <c r="D4" s="89" t="s">
        <v>0</v>
      </c>
      <c r="E4" s="89"/>
      <c r="F4" s="89" t="s">
        <v>0</v>
      </c>
      <c r="G4" s="90" t="s">
        <v>0</v>
      </c>
      <c r="H4" s="5" t="s">
        <v>0</v>
      </c>
      <c r="I4" s="5" t="s">
        <v>0</v>
      </c>
      <c r="J4" s="5" t="s">
        <v>0</v>
      </c>
      <c r="K4" s="5"/>
      <c r="L4" s="5"/>
      <c r="M4" s="5"/>
      <c r="N4" s="3" t="s">
        <v>0</v>
      </c>
    </row>
    <row r="5" spans="1:14" ht="32.4" customHeight="1" x14ac:dyDescent="0.2">
      <c r="A5" s="98" t="s">
        <v>1</v>
      </c>
      <c r="B5" s="98" t="s">
        <v>2</v>
      </c>
      <c r="C5" s="98" t="s">
        <v>9</v>
      </c>
      <c r="D5" s="98" t="s">
        <v>8</v>
      </c>
      <c r="E5" s="98" t="s">
        <v>12</v>
      </c>
      <c r="F5" s="98" t="s">
        <v>3</v>
      </c>
      <c r="G5" s="98" t="s">
        <v>246</v>
      </c>
      <c r="H5" s="98" t="s">
        <v>4</v>
      </c>
      <c r="I5" s="96" t="s">
        <v>5</v>
      </c>
      <c r="J5" s="98" t="s">
        <v>7</v>
      </c>
      <c r="K5" s="100" t="s">
        <v>10</v>
      </c>
      <c r="L5" s="101"/>
      <c r="M5" s="102"/>
      <c r="N5" s="103" t="s">
        <v>6</v>
      </c>
    </row>
    <row r="6" spans="1:14" ht="32.4" customHeight="1" x14ac:dyDescent="0.2">
      <c r="A6" s="99"/>
      <c r="B6" s="99"/>
      <c r="C6" s="99"/>
      <c r="D6" s="99"/>
      <c r="E6" s="99"/>
      <c r="F6" s="99"/>
      <c r="G6" s="99"/>
      <c r="H6" s="99"/>
      <c r="I6" s="97"/>
      <c r="J6" s="99"/>
      <c r="K6" s="7" t="s">
        <v>247</v>
      </c>
      <c r="L6" s="7" t="s">
        <v>248</v>
      </c>
      <c r="M6" s="7" t="s">
        <v>249</v>
      </c>
      <c r="N6" s="104"/>
    </row>
    <row r="7" spans="1:14" s="24" customFormat="1" ht="70" customHeight="1" x14ac:dyDescent="0.2">
      <c r="A7" s="86" t="s">
        <v>517</v>
      </c>
      <c r="B7" s="81" t="s">
        <v>413</v>
      </c>
      <c r="C7" s="31">
        <v>44986</v>
      </c>
      <c r="D7" s="15" t="s">
        <v>518</v>
      </c>
      <c r="E7" s="17">
        <v>5011101037603</v>
      </c>
      <c r="F7" s="15" t="s">
        <v>519</v>
      </c>
      <c r="G7" s="15" t="s">
        <v>487</v>
      </c>
      <c r="H7" s="85" t="s">
        <v>46</v>
      </c>
      <c r="I7" s="18">
        <v>17558448</v>
      </c>
      <c r="J7" s="85" t="s">
        <v>46</v>
      </c>
      <c r="K7" s="91"/>
      <c r="L7" s="92"/>
      <c r="M7" s="92"/>
      <c r="N7" s="92" t="s">
        <v>521</v>
      </c>
    </row>
    <row r="8" spans="1:14" s="24" customFormat="1" ht="70" customHeight="1" x14ac:dyDescent="0.2">
      <c r="A8" s="86" t="s">
        <v>513</v>
      </c>
      <c r="B8" s="81" t="s">
        <v>413</v>
      </c>
      <c r="C8" s="31">
        <v>44991</v>
      </c>
      <c r="D8" s="15" t="s">
        <v>274</v>
      </c>
      <c r="E8" s="17">
        <v>1010401006180</v>
      </c>
      <c r="F8" s="15" t="s">
        <v>491</v>
      </c>
      <c r="G8" s="15" t="s">
        <v>487</v>
      </c>
      <c r="H8" s="85" t="s">
        <v>46</v>
      </c>
      <c r="I8" s="18">
        <v>9911000</v>
      </c>
      <c r="J8" s="85" t="s">
        <v>46</v>
      </c>
      <c r="K8" s="91"/>
      <c r="L8" s="91"/>
      <c r="M8" s="91"/>
      <c r="N8" s="91"/>
    </row>
    <row r="9" spans="1:14" s="24" customFormat="1" ht="70" customHeight="1" x14ac:dyDescent="0.2">
      <c r="A9" s="86" t="s">
        <v>514</v>
      </c>
      <c r="B9" s="81" t="s">
        <v>413</v>
      </c>
      <c r="C9" s="31">
        <v>44993</v>
      </c>
      <c r="D9" s="15" t="s">
        <v>515</v>
      </c>
      <c r="E9" s="17">
        <v>2010001009310</v>
      </c>
      <c r="F9" s="15" t="s">
        <v>516</v>
      </c>
      <c r="G9" s="15" t="s">
        <v>487</v>
      </c>
      <c r="H9" s="85" t="s">
        <v>46</v>
      </c>
      <c r="I9" s="18">
        <v>2684880</v>
      </c>
      <c r="J9" s="85" t="s">
        <v>46</v>
      </c>
      <c r="K9" s="91"/>
      <c r="L9" s="91"/>
      <c r="M9" s="91"/>
      <c r="N9" s="91" t="s">
        <v>520</v>
      </c>
    </row>
    <row r="10" spans="1:14" s="6" customFormat="1" x14ac:dyDescent="0.2">
      <c r="A10" s="12" t="s">
        <v>15</v>
      </c>
      <c r="B10" s="10"/>
      <c r="C10" s="9"/>
      <c r="D10" s="10"/>
      <c r="E10" s="10"/>
      <c r="F10" s="10"/>
      <c r="G10" s="28"/>
      <c r="H10" s="9"/>
      <c r="I10" s="9"/>
      <c r="J10" s="9"/>
      <c r="K10" s="9"/>
      <c r="L10" s="9"/>
      <c r="M10" s="9"/>
      <c r="N10" s="10"/>
    </row>
    <row r="11" spans="1:14" ht="69.75" customHeight="1" x14ac:dyDescent="0.2"/>
    <row r="12" spans="1:14" ht="69.75" customHeight="1" x14ac:dyDescent="0.2"/>
  </sheetData>
  <sheetProtection selectLockedCells="1" selectUnlockedCells="1"/>
  <autoFilter ref="A6:N13" xr:uid="{00000000-0009-0000-0000-000000000000}">
    <sortState xmlns:xlrd2="http://schemas.microsoft.com/office/spreadsheetml/2017/richdata2" ref="A8:N13">
      <sortCondition ref="C6:C13"/>
    </sortState>
  </autoFilter>
  <mergeCells count="14">
    <mergeCell ref="I5:I6"/>
    <mergeCell ref="J5:J6"/>
    <mergeCell ref="K5:M5"/>
    <mergeCell ref="N5:N6"/>
    <mergeCell ref="A1:N2"/>
    <mergeCell ref="A3:N3"/>
    <mergeCell ref="A5:A6"/>
    <mergeCell ref="B5:B6"/>
    <mergeCell ref="C5:C6"/>
    <mergeCell ref="D5:D6"/>
    <mergeCell ref="E5:E6"/>
    <mergeCell ref="F5:F6"/>
    <mergeCell ref="G5:G6"/>
    <mergeCell ref="H5:H6"/>
  </mergeCells>
  <phoneticPr fontId="23"/>
  <pageMargins left="0.31496062992125984" right="0.19685039370078741" top="0.31496062992125984" bottom="0.19685039370078741" header="0.19685039370078741" footer="0.19685039370078741"/>
  <pageSetup paperSize="9" scale="52" fitToHeight="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502C2-321B-47C0-BE7B-40899073E011}">
  <sheetPr>
    <tabColor theme="4" tint="0.79998168889431442"/>
    <pageSetUpPr fitToPage="1"/>
  </sheetPr>
  <dimension ref="A1:N20"/>
  <sheetViews>
    <sheetView view="pageBreakPreview" zoomScale="80" zoomScaleNormal="100" zoomScaleSheetLayoutView="80" workbookViewId="0">
      <pane xSplit="1" ySplit="6" topLeftCell="B7" activePane="bottomRight" state="frozen"/>
      <selection pane="topRight" activeCell="C1" sqref="C1"/>
      <selection pane="bottomLeft" activeCell="A7" sqref="A7"/>
      <selection pane="bottomRight" activeCell="A5" sqref="A5:A6"/>
    </sheetView>
  </sheetViews>
  <sheetFormatPr defaultColWidth="9" defaultRowHeight="13" x14ac:dyDescent="0.2"/>
  <cols>
    <col min="1" max="1" width="33.453125" style="13" customWidth="1"/>
    <col min="2" max="2" width="24.90625" style="6" customWidth="1"/>
    <col min="3" max="3" width="11.453125" style="11" customWidth="1"/>
    <col min="4" max="6" width="25.90625" style="6" customWidth="1"/>
    <col min="7" max="7" width="25.90625" style="29" customWidth="1"/>
    <col min="8" max="10" width="13.453125" style="11" customWidth="1"/>
    <col min="11" max="13" width="9.453125" style="11" customWidth="1"/>
    <col min="14" max="14" width="35.453125" style="6" customWidth="1"/>
    <col min="15" max="16384" width="9" style="6"/>
  </cols>
  <sheetData>
    <row r="1" spans="1:14" ht="17.25" customHeight="1" x14ac:dyDescent="0.2">
      <c r="A1" s="105" t="s">
        <v>11</v>
      </c>
      <c r="B1" s="105"/>
      <c r="C1" s="105"/>
      <c r="D1" s="105"/>
      <c r="E1" s="105"/>
      <c r="F1" s="105"/>
      <c r="G1" s="105"/>
      <c r="H1" s="105"/>
      <c r="I1" s="105"/>
      <c r="J1" s="105"/>
      <c r="K1" s="105"/>
      <c r="L1" s="105"/>
      <c r="M1" s="105"/>
      <c r="N1" s="105"/>
    </row>
    <row r="2" spans="1:14" ht="17.25" customHeight="1" x14ac:dyDescent="0.2">
      <c r="A2" s="105"/>
      <c r="B2" s="105"/>
      <c r="C2" s="105"/>
      <c r="D2" s="105"/>
      <c r="E2" s="105"/>
      <c r="F2" s="105"/>
      <c r="G2" s="105"/>
      <c r="H2" s="105"/>
      <c r="I2" s="105"/>
      <c r="J2" s="105"/>
      <c r="K2" s="105"/>
      <c r="L2" s="105"/>
      <c r="M2" s="105"/>
      <c r="N2" s="105"/>
    </row>
    <row r="3" spans="1:14" ht="16.5" x14ac:dyDescent="0.2">
      <c r="A3" s="108" t="s">
        <v>265</v>
      </c>
      <c r="B3" s="107" t="s">
        <v>0</v>
      </c>
      <c r="C3" s="107" t="s">
        <v>0</v>
      </c>
      <c r="D3" s="107" t="s">
        <v>0</v>
      </c>
      <c r="E3" s="107"/>
      <c r="F3" s="107" t="s">
        <v>0</v>
      </c>
      <c r="G3" s="107" t="s">
        <v>0</v>
      </c>
      <c r="H3" s="107" t="s">
        <v>0</v>
      </c>
      <c r="I3" s="107" t="s">
        <v>0</v>
      </c>
      <c r="J3" s="107" t="s">
        <v>0</v>
      </c>
      <c r="K3" s="107"/>
      <c r="L3" s="107"/>
      <c r="M3" s="107"/>
      <c r="N3" s="107" t="s">
        <v>0</v>
      </c>
    </row>
    <row r="4" spans="1:14" ht="16.5" x14ac:dyDescent="0.2">
      <c r="A4" s="4" t="s">
        <v>0</v>
      </c>
      <c r="B4" s="4" t="s">
        <v>0</v>
      </c>
      <c r="C4" s="2" t="s">
        <v>0</v>
      </c>
      <c r="D4" s="1" t="s">
        <v>0</v>
      </c>
      <c r="E4" s="1"/>
      <c r="F4" s="1" t="s">
        <v>0</v>
      </c>
      <c r="G4" s="27" t="s">
        <v>0</v>
      </c>
      <c r="H4" s="5" t="s">
        <v>0</v>
      </c>
      <c r="I4" s="5" t="s">
        <v>0</v>
      </c>
      <c r="J4" s="5" t="s">
        <v>0</v>
      </c>
      <c r="K4" s="5"/>
      <c r="L4" s="5"/>
      <c r="M4" s="5"/>
      <c r="N4" s="3" t="s">
        <v>0</v>
      </c>
    </row>
    <row r="5" spans="1:14" ht="32.4" customHeight="1" x14ac:dyDescent="0.2">
      <c r="A5" s="98" t="s">
        <v>1</v>
      </c>
      <c r="B5" s="98" t="s">
        <v>2</v>
      </c>
      <c r="C5" s="98" t="s">
        <v>9</v>
      </c>
      <c r="D5" s="98" t="s">
        <v>8</v>
      </c>
      <c r="E5" s="98" t="s">
        <v>12</v>
      </c>
      <c r="F5" s="98" t="s">
        <v>3</v>
      </c>
      <c r="G5" s="98" t="s">
        <v>246</v>
      </c>
      <c r="H5" s="98" t="s">
        <v>4</v>
      </c>
      <c r="I5" s="96" t="s">
        <v>5</v>
      </c>
      <c r="J5" s="98" t="s">
        <v>7</v>
      </c>
      <c r="K5" s="100" t="s">
        <v>10</v>
      </c>
      <c r="L5" s="101"/>
      <c r="M5" s="102"/>
      <c r="N5" s="103" t="s">
        <v>6</v>
      </c>
    </row>
    <row r="6" spans="1:14" s="8" customFormat="1" ht="32.4" customHeight="1" x14ac:dyDescent="0.2">
      <c r="A6" s="99"/>
      <c r="B6" s="99"/>
      <c r="C6" s="99"/>
      <c r="D6" s="99"/>
      <c r="E6" s="99"/>
      <c r="F6" s="99"/>
      <c r="G6" s="99"/>
      <c r="H6" s="99"/>
      <c r="I6" s="97"/>
      <c r="J6" s="99"/>
      <c r="K6" s="7" t="s">
        <v>247</v>
      </c>
      <c r="L6" s="7" t="s">
        <v>248</v>
      </c>
      <c r="M6" s="7" t="s">
        <v>249</v>
      </c>
      <c r="N6" s="104"/>
    </row>
    <row r="7" spans="1:14" s="14" customFormat="1" ht="69.75" customHeight="1" x14ac:dyDescent="0.2">
      <c r="A7" s="20" t="s">
        <v>266</v>
      </c>
      <c r="B7" s="16" t="s">
        <v>267</v>
      </c>
      <c r="C7" s="31">
        <v>44715</v>
      </c>
      <c r="D7" s="15" t="s">
        <v>268</v>
      </c>
      <c r="E7" s="17">
        <v>9010601021385</v>
      </c>
      <c r="F7" s="15" t="s">
        <v>269</v>
      </c>
      <c r="G7" s="15" t="s">
        <v>20</v>
      </c>
      <c r="H7" s="26" t="s">
        <v>46</v>
      </c>
      <c r="I7" s="18">
        <v>297348700</v>
      </c>
      <c r="J7" s="26" t="s">
        <v>46</v>
      </c>
      <c r="K7" s="15"/>
      <c r="L7" s="15"/>
      <c r="M7" s="15"/>
      <c r="N7" s="15" t="s">
        <v>305</v>
      </c>
    </row>
    <row r="8" spans="1:14" s="14" customFormat="1" ht="69.75" customHeight="1" x14ac:dyDescent="0.2">
      <c r="A8" s="21" t="s">
        <v>276</v>
      </c>
      <c r="B8" s="16" t="s">
        <v>267</v>
      </c>
      <c r="C8" s="31">
        <v>44715</v>
      </c>
      <c r="D8" s="15" t="s">
        <v>251</v>
      </c>
      <c r="E8" s="17">
        <v>9010001025788</v>
      </c>
      <c r="F8" s="15" t="s">
        <v>252</v>
      </c>
      <c r="G8" s="15" t="s">
        <v>21</v>
      </c>
      <c r="H8" s="26" t="s">
        <v>46</v>
      </c>
      <c r="I8" s="18">
        <v>2139280</v>
      </c>
      <c r="J8" s="26" t="s">
        <v>46</v>
      </c>
      <c r="K8" s="15"/>
      <c r="L8" s="15"/>
      <c r="M8" s="15"/>
      <c r="N8" s="15" t="s">
        <v>277</v>
      </c>
    </row>
    <row r="9" spans="1:14" s="14" customFormat="1" ht="69.75" customHeight="1" x14ac:dyDescent="0.2">
      <c r="A9" s="15" t="s">
        <v>273</v>
      </c>
      <c r="B9" s="16" t="s">
        <v>267</v>
      </c>
      <c r="C9" s="31">
        <v>44718</v>
      </c>
      <c r="D9" s="15" t="s">
        <v>274</v>
      </c>
      <c r="E9" s="17">
        <v>1010401006180</v>
      </c>
      <c r="F9" s="15" t="s">
        <v>275</v>
      </c>
      <c r="G9" s="15" t="s">
        <v>304</v>
      </c>
      <c r="H9" s="26" t="s">
        <v>46</v>
      </c>
      <c r="I9" s="18">
        <v>12019920</v>
      </c>
      <c r="J9" s="26" t="s">
        <v>46</v>
      </c>
      <c r="K9" s="19"/>
      <c r="L9" s="15"/>
      <c r="M9" s="15"/>
      <c r="N9" s="15"/>
    </row>
    <row r="10" spans="1:14" s="14" customFormat="1" ht="69.75" customHeight="1" x14ac:dyDescent="0.2">
      <c r="A10" s="20" t="s">
        <v>270</v>
      </c>
      <c r="B10" s="16" t="s">
        <v>267</v>
      </c>
      <c r="C10" s="31">
        <v>44719</v>
      </c>
      <c r="D10" s="15" t="s">
        <v>271</v>
      </c>
      <c r="E10" s="17">
        <v>9010902025663</v>
      </c>
      <c r="F10" s="15" t="s">
        <v>272</v>
      </c>
      <c r="G10" s="15" t="s">
        <v>21</v>
      </c>
      <c r="H10" s="26" t="s">
        <v>46</v>
      </c>
      <c r="I10" s="18">
        <v>1231021</v>
      </c>
      <c r="J10" s="26" t="s">
        <v>46</v>
      </c>
      <c r="K10" s="19"/>
      <c r="L10" s="15"/>
      <c r="M10" s="15"/>
      <c r="N10" s="15"/>
    </row>
    <row r="11" spans="1:14" s="24" customFormat="1" ht="69.75" customHeight="1" x14ac:dyDescent="0.2">
      <c r="A11" s="20" t="s">
        <v>283</v>
      </c>
      <c r="B11" s="16" t="s">
        <v>267</v>
      </c>
      <c r="C11" s="31">
        <v>44719</v>
      </c>
      <c r="D11" s="15" t="s">
        <v>284</v>
      </c>
      <c r="E11" s="17">
        <v>9011101028202</v>
      </c>
      <c r="F11" s="15" t="s">
        <v>285</v>
      </c>
      <c r="G11" s="15" t="s">
        <v>21</v>
      </c>
      <c r="H11" s="26" t="s">
        <v>46</v>
      </c>
      <c r="I11" s="18">
        <v>19690000</v>
      </c>
      <c r="J11" s="26" t="s">
        <v>46</v>
      </c>
      <c r="K11" s="15"/>
      <c r="L11" s="15"/>
      <c r="M11" s="15"/>
      <c r="N11" s="15" t="s">
        <v>286</v>
      </c>
    </row>
    <row r="12" spans="1:14" s="24" customFormat="1" ht="69.75" customHeight="1" x14ac:dyDescent="0.2">
      <c r="A12" s="20" t="s">
        <v>287</v>
      </c>
      <c r="B12" s="16" t="s">
        <v>267</v>
      </c>
      <c r="C12" s="31">
        <v>44719</v>
      </c>
      <c r="D12" s="15" t="s">
        <v>262</v>
      </c>
      <c r="E12" s="17">
        <v>2010401062347</v>
      </c>
      <c r="F12" s="15" t="s">
        <v>263</v>
      </c>
      <c r="G12" s="15" t="s">
        <v>21</v>
      </c>
      <c r="H12" s="26" t="s">
        <v>46</v>
      </c>
      <c r="I12" s="18">
        <v>5778300</v>
      </c>
      <c r="J12" s="26" t="s">
        <v>46</v>
      </c>
      <c r="K12" s="15"/>
      <c r="L12" s="15"/>
      <c r="M12" s="15"/>
      <c r="N12" s="15" t="s">
        <v>286</v>
      </c>
    </row>
    <row r="13" spans="1:14" s="24" customFormat="1" ht="69.75" customHeight="1" x14ac:dyDescent="0.2">
      <c r="A13" s="20" t="s">
        <v>278</v>
      </c>
      <c r="B13" s="16" t="s">
        <v>267</v>
      </c>
      <c r="C13" s="31">
        <v>44729</v>
      </c>
      <c r="D13" s="15" t="s">
        <v>279</v>
      </c>
      <c r="E13" s="17">
        <v>7010501016231</v>
      </c>
      <c r="F13" s="15" t="s">
        <v>280</v>
      </c>
      <c r="G13" s="15" t="s">
        <v>21</v>
      </c>
      <c r="H13" s="26" t="s">
        <v>46</v>
      </c>
      <c r="I13" s="18">
        <v>57034670</v>
      </c>
      <c r="J13" s="26" t="s">
        <v>46</v>
      </c>
      <c r="K13" s="15"/>
      <c r="L13" s="15"/>
      <c r="M13" s="15"/>
      <c r="N13" s="15" t="s">
        <v>307</v>
      </c>
    </row>
    <row r="14" spans="1:14" s="24" customFormat="1" ht="69.75" customHeight="1" x14ac:dyDescent="0.2">
      <c r="A14" s="20" t="s">
        <v>288</v>
      </c>
      <c r="B14" s="16" t="s">
        <v>267</v>
      </c>
      <c r="C14" s="31">
        <v>44732</v>
      </c>
      <c r="D14" s="15" t="s">
        <v>289</v>
      </c>
      <c r="E14" s="17">
        <v>7010401011646</v>
      </c>
      <c r="F14" s="15" t="s">
        <v>290</v>
      </c>
      <c r="G14" s="15" t="s">
        <v>193</v>
      </c>
      <c r="H14" s="26" t="s">
        <v>46</v>
      </c>
      <c r="I14" s="18">
        <v>33880000</v>
      </c>
      <c r="J14" s="26" t="s">
        <v>46</v>
      </c>
      <c r="K14" s="19"/>
      <c r="L14" s="15"/>
      <c r="M14" s="15"/>
      <c r="N14" s="15"/>
    </row>
    <row r="15" spans="1:14" s="24" customFormat="1" ht="69.75" customHeight="1" x14ac:dyDescent="0.2">
      <c r="A15" s="20" t="s">
        <v>291</v>
      </c>
      <c r="B15" s="16" t="s">
        <v>267</v>
      </c>
      <c r="C15" s="31">
        <v>44736</v>
      </c>
      <c r="D15" s="15" t="s">
        <v>292</v>
      </c>
      <c r="E15" s="17">
        <v>1010005016691</v>
      </c>
      <c r="F15" s="15" t="s">
        <v>293</v>
      </c>
      <c r="G15" s="15" t="s">
        <v>193</v>
      </c>
      <c r="H15" s="26" t="s">
        <v>46</v>
      </c>
      <c r="I15" s="18">
        <v>10105260</v>
      </c>
      <c r="J15" s="26" t="s">
        <v>46</v>
      </c>
      <c r="K15" s="20"/>
      <c r="L15" s="20"/>
      <c r="M15" s="20"/>
      <c r="N15" s="15"/>
    </row>
    <row r="16" spans="1:14" s="24" customFormat="1" ht="69.75" customHeight="1" x14ac:dyDescent="0.2">
      <c r="A16" s="15" t="s">
        <v>299</v>
      </c>
      <c r="B16" s="16" t="s">
        <v>267</v>
      </c>
      <c r="C16" s="31">
        <v>44739</v>
      </c>
      <c r="D16" s="15" t="s">
        <v>301</v>
      </c>
      <c r="E16" s="17">
        <v>1010001084148</v>
      </c>
      <c r="F16" s="15" t="s">
        <v>302</v>
      </c>
      <c r="G16" s="15" t="s">
        <v>304</v>
      </c>
      <c r="H16" s="26" t="s">
        <v>46</v>
      </c>
      <c r="I16" s="18">
        <v>3089900</v>
      </c>
      <c r="J16" s="26" t="s">
        <v>46</v>
      </c>
      <c r="K16" s="15"/>
      <c r="L16" s="15"/>
      <c r="M16" s="15"/>
      <c r="N16" s="20" t="s">
        <v>306</v>
      </c>
    </row>
    <row r="17" spans="1:14" s="24" customFormat="1" ht="69.75" customHeight="1" x14ac:dyDescent="0.2">
      <c r="A17" s="20" t="s">
        <v>297</v>
      </c>
      <c r="B17" s="16" t="s">
        <v>267</v>
      </c>
      <c r="C17" s="32">
        <v>44739</v>
      </c>
      <c r="D17" s="20" t="s">
        <v>231</v>
      </c>
      <c r="E17" s="25">
        <v>9010401052894</v>
      </c>
      <c r="F17" s="20" t="s">
        <v>303</v>
      </c>
      <c r="G17" s="20" t="s">
        <v>21</v>
      </c>
      <c r="H17" s="26" t="s">
        <v>46</v>
      </c>
      <c r="I17" s="23">
        <v>6501165</v>
      </c>
      <c r="J17" s="26" t="s">
        <v>46</v>
      </c>
      <c r="K17" s="15"/>
      <c r="L17" s="15"/>
      <c r="M17" s="15"/>
      <c r="N17" s="20" t="s">
        <v>309</v>
      </c>
    </row>
    <row r="18" spans="1:14" s="24" customFormat="1" ht="69.75" customHeight="1" x14ac:dyDescent="0.2">
      <c r="A18" s="15" t="s">
        <v>300</v>
      </c>
      <c r="B18" s="16" t="s">
        <v>267</v>
      </c>
      <c r="C18" s="31">
        <v>44740</v>
      </c>
      <c r="D18" s="15" t="s">
        <v>281</v>
      </c>
      <c r="E18" s="17">
        <v>4430001037069</v>
      </c>
      <c r="F18" s="15" t="s">
        <v>282</v>
      </c>
      <c r="G18" s="15" t="s">
        <v>304</v>
      </c>
      <c r="H18" s="26" t="s">
        <v>46</v>
      </c>
      <c r="I18" s="18">
        <v>2902790</v>
      </c>
      <c r="J18" s="26" t="s">
        <v>46</v>
      </c>
      <c r="K18" s="15"/>
      <c r="L18" s="15"/>
      <c r="M18" s="15"/>
      <c r="N18" s="20" t="s">
        <v>308</v>
      </c>
    </row>
    <row r="19" spans="1:14" s="24" customFormat="1" ht="69.75" customHeight="1" x14ac:dyDescent="0.2">
      <c r="A19" s="20" t="s">
        <v>294</v>
      </c>
      <c r="B19" s="16" t="s">
        <v>267</v>
      </c>
      <c r="C19" s="31">
        <v>44742</v>
      </c>
      <c r="D19" s="15" t="s">
        <v>295</v>
      </c>
      <c r="E19" s="17">
        <v>3010401011971</v>
      </c>
      <c r="F19" s="15" t="s">
        <v>296</v>
      </c>
      <c r="G19" s="15" t="s">
        <v>193</v>
      </c>
      <c r="H19" s="26" t="s">
        <v>46</v>
      </c>
      <c r="I19" s="18">
        <v>18928827</v>
      </c>
      <c r="J19" s="26" t="s">
        <v>46</v>
      </c>
      <c r="K19" s="15"/>
      <c r="L19" s="15"/>
      <c r="M19" s="15"/>
      <c r="N19" s="15"/>
    </row>
    <row r="20" spans="1:14" x14ac:dyDescent="0.2">
      <c r="A20" s="12" t="s">
        <v>15</v>
      </c>
      <c r="B20" s="10"/>
      <c r="C20" s="9"/>
      <c r="D20" s="10"/>
      <c r="E20" s="10"/>
      <c r="F20" s="10"/>
      <c r="G20" s="28"/>
      <c r="H20" s="9"/>
      <c r="I20" s="9"/>
      <c r="J20" s="9"/>
      <c r="K20" s="9"/>
      <c r="L20" s="9"/>
      <c r="M20" s="9"/>
      <c r="N20" s="10"/>
    </row>
  </sheetData>
  <sheetProtection selectLockedCells="1" selectUnlockedCells="1"/>
  <autoFilter ref="A6:N11" xr:uid="{00000000-0009-0000-0000-000000000000}">
    <sortState xmlns:xlrd2="http://schemas.microsoft.com/office/spreadsheetml/2017/richdata2" ref="A8:N20">
      <sortCondition ref="C6:C11"/>
    </sortState>
  </autoFilter>
  <mergeCells count="14">
    <mergeCell ref="I5:I6"/>
    <mergeCell ref="J5:J6"/>
    <mergeCell ref="K5:M5"/>
    <mergeCell ref="N5:N6"/>
    <mergeCell ref="A1:N2"/>
    <mergeCell ref="A3:N3"/>
    <mergeCell ref="A5:A6"/>
    <mergeCell ref="B5:B6"/>
    <mergeCell ref="C5:C6"/>
    <mergeCell ref="D5:D6"/>
    <mergeCell ref="E5:E6"/>
    <mergeCell ref="F5:F6"/>
    <mergeCell ref="G5:G6"/>
    <mergeCell ref="H5:H6"/>
  </mergeCells>
  <phoneticPr fontId="23"/>
  <pageMargins left="0.31496062992125984" right="0.19685039370078741" top="0.31496062992125984" bottom="0.19685039370078741" header="0.19685039370078741" footer="0.19685039370078741"/>
  <pageSetup paperSize="9" scale="52" fitToHeight="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B8397-E6D0-4A91-A7BA-B0CE89E7724E}">
  <sheetPr>
    <tabColor theme="4" tint="0.79998168889431442"/>
    <pageSetUpPr fitToPage="1"/>
  </sheetPr>
  <dimension ref="A1:N12"/>
  <sheetViews>
    <sheetView view="pageBreakPreview" zoomScale="80" zoomScaleNormal="100" zoomScaleSheetLayoutView="80" workbookViewId="0">
      <pane xSplit="1" ySplit="6" topLeftCell="B7" activePane="bottomRight" state="frozen"/>
      <selection pane="topRight" activeCell="C1" sqref="C1"/>
      <selection pane="bottomLeft" activeCell="A7" sqref="A7"/>
      <selection pane="bottomRight" activeCell="K7" sqref="K7"/>
    </sheetView>
  </sheetViews>
  <sheetFormatPr defaultColWidth="9" defaultRowHeight="13" x14ac:dyDescent="0.2"/>
  <cols>
    <col min="1" max="1" width="33.453125" style="13" customWidth="1"/>
    <col min="2" max="2" width="24.90625" style="6" customWidth="1"/>
    <col min="3" max="3" width="11.453125" style="11" customWidth="1"/>
    <col min="4" max="6" width="25.90625" style="6" customWidth="1"/>
    <col min="7" max="7" width="25.90625" style="29" customWidth="1"/>
    <col min="8" max="10" width="13.453125" style="11" customWidth="1"/>
    <col min="11" max="13" width="9.453125" style="11" customWidth="1"/>
    <col min="14" max="14" width="35.453125" style="6" customWidth="1"/>
    <col min="15" max="16384" width="9" style="6"/>
  </cols>
  <sheetData>
    <row r="1" spans="1:14" ht="17.25" customHeight="1" x14ac:dyDescent="0.2">
      <c r="A1" s="105" t="s">
        <v>11</v>
      </c>
      <c r="B1" s="105"/>
      <c r="C1" s="105"/>
      <c r="D1" s="105"/>
      <c r="E1" s="105"/>
      <c r="F1" s="105"/>
      <c r="G1" s="105"/>
      <c r="H1" s="105"/>
      <c r="I1" s="105"/>
      <c r="J1" s="105"/>
      <c r="K1" s="105"/>
      <c r="L1" s="105"/>
      <c r="M1" s="105"/>
      <c r="N1" s="105"/>
    </row>
    <row r="2" spans="1:14" ht="17.25" customHeight="1" x14ac:dyDescent="0.2">
      <c r="A2" s="105"/>
      <c r="B2" s="105"/>
      <c r="C2" s="105"/>
      <c r="D2" s="105"/>
      <c r="E2" s="105"/>
      <c r="F2" s="105"/>
      <c r="G2" s="105"/>
      <c r="H2" s="105"/>
      <c r="I2" s="105"/>
      <c r="J2" s="105"/>
      <c r="K2" s="105"/>
      <c r="L2" s="105"/>
      <c r="M2" s="105"/>
      <c r="N2" s="105"/>
    </row>
    <row r="3" spans="1:14" ht="16.5" x14ac:dyDescent="0.2">
      <c r="A3" s="108" t="s">
        <v>264</v>
      </c>
      <c r="B3" s="107" t="s">
        <v>0</v>
      </c>
      <c r="C3" s="107" t="s">
        <v>0</v>
      </c>
      <c r="D3" s="107" t="s">
        <v>0</v>
      </c>
      <c r="E3" s="107"/>
      <c r="F3" s="107" t="s">
        <v>0</v>
      </c>
      <c r="G3" s="107" t="s">
        <v>0</v>
      </c>
      <c r="H3" s="107" t="s">
        <v>0</v>
      </c>
      <c r="I3" s="107" t="s">
        <v>0</v>
      </c>
      <c r="J3" s="107" t="s">
        <v>0</v>
      </c>
      <c r="K3" s="107"/>
      <c r="L3" s="107"/>
      <c r="M3" s="107"/>
      <c r="N3" s="107" t="s">
        <v>0</v>
      </c>
    </row>
    <row r="4" spans="1:14" ht="16.5" x14ac:dyDescent="0.2">
      <c r="A4" s="4" t="s">
        <v>0</v>
      </c>
      <c r="B4" s="4" t="s">
        <v>0</v>
      </c>
      <c r="C4" s="2" t="s">
        <v>0</v>
      </c>
      <c r="D4" s="1" t="s">
        <v>0</v>
      </c>
      <c r="E4" s="1"/>
      <c r="F4" s="1" t="s">
        <v>0</v>
      </c>
      <c r="G4" s="27" t="s">
        <v>0</v>
      </c>
      <c r="H4" s="5" t="s">
        <v>0</v>
      </c>
      <c r="I4" s="5" t="s">
        <v>0</v>
      </c>
      <c r="J4" s="5" t="s">
        <v>0</v>
      </c>
      <c r="K4" s="5"/>
      <c r="L4" s="5"/>
      <c r="M4" s="5"/>
      <c r="N4" s="3" t="s">
        <v>0</v>
      </c>
    </row>
    <row r="5" spans="1:14" ht="32.4" customHeight="1" x14ac:dyDescent="0.2">
      <c r="A5" s="98" t="s">
        <v>1</v>
      </c>
      <c r="B5" s="98" t="s">
        <v>2</v>
      </c>
      <c r="C5" s="98" t="s">
        <v>9</v>
      </c>
      <c r="D5" s="98" t="s">
        <v>8</v>
      </c>
      <c r="E5" s="98" t="s">
        <v>12</v>
      </c>
      <c r="F5" s="98" t="s">
        <v>3</v>
      </c>
      <c r="G5" s="98" t="s">
        <v>246</v>
      </c>
      <c r="H5" s="98" t="s">
        <v>4</v>
      </c>
      <c r="I5" s="96" t="s">
        <v>5</v>
      </c>
      <c r="J5" s="98" t="s">
        <v>7</v>
      </c>
      <c r="K5" s="100" t="s">
        <v>10</v>
      </c>
      <c r="L5" s="101"/>
      <c r="M5" s="102"/>
      <c r="N5" s="103" t="s">
        <v>6</v>
      </c>
    </row>
    <row r="6" spans="1:14" s="8" customFormat="1" ht="32.4" customHeight="1" x14ac:dyDescent="0.2">
      <c r="A6" s="99"/>
      <c r="B6" s="99"/>
      <c r="C6" s="99"/>
      <c r="D6" s="99"/>
      <c r="E6" s="99"/>
      <c r="F6" s="99"/>
      <c r="G6" s="99"/>
      <c r="H6" s="99"/>
      <c r="I6" s="97"/>
      <c r="J6" s="99"/>
      <c r="K6" s="7" t="s">
        <v>247</v>
      </c>
      <c r="L6" s="7" t="s">
        <v>248</v>
      </c>
      <c r="M6" s="7" t="s">
        <v>249</v>
      </c>
      <c r="N6" s="104"/>
    </row>
    <row r="7" spans="1:14" s="14" customFormat="1" ht="69" customHeight="1" x14ac:dyDescent="0.2">
      <c r="A7" s="21" t="s">
        <v>250</v>
      </c>
      <c r="B7" s="16" t="s">
        <v>49</v>
      </c>
      <c r="C7" s="31">
        <v>44699</v>
      </c>
      <c r="D7" s="15" t="s">
        <v>251</v>
      </c>
      <c r="E7" s="17">
        <v>9010001025788</v>
      </c>
      <c r="F7" s="15" t="s">
        <v>252</v>
      </c>
      <c r="G7" s="15" t="s">
        <v>21</v>
      </c>
      <c r="H7" s="26" t="s">
        <v>46</v>
      </c>
      <c r="I7" s="18">
        <v>15757170</v>
      </c>
      <c r="J7" s="26" t="s">
        <v>46</v>
      </c>
      <c r="K7" s="19"/>
      <c r="L7" s="15"/>
      <c r="M7" s="15"/>
      <c r="N7" s="15" t="s">
        <v>253</v>
      </c>
    </row>
    <row r="8" spans="1:14" s="14" customFormat="1" ht="69" customHeight="1" x14ac:dyDescent="0.2">
      <c r="A8" s="21" t="s">
        <v>254</v>
      </c>
      <c r="B8" s="16" t="s">
        <v>49</v>
      </c>
      <c r="C8" s="31">
        <v>44704</v>
      </c>
      <c r="D8" s="15" t="s">
        <v>255</v>
      </c>
      <c r="E8" s="17">
        <v>5030001020584</v>
      </c>
      <c r="F8" s="15" t="s">
        <v>256</v>
      </c>
      <c r="G8" s="15" t="s">
        <v>21</v>
      </c>
      <c r="H8" s="26" t="s">
        <v>46</v>
      </c>
      <c r="I8" s="18">
        <v>667584</v>
      </c>
      <c r="J8" s="26" t="s">
        <v>46</v>
      </c>
      <c r="K8" s="19"/>
      <c r="L8" s="15"/>
      <c r="M8" s="15"/>
      <c r="N8" s="15"/>
    </row>
    <row r="9" spans="1:14" s="14" customFormat="1" ht="69" customHeight="1" x14ac:dyDescent="0.2">
      <c r="A9" s="33" t="s">
        <v>261</v>
      </c>
      <c r="B9" s="16" t="s">
        <v>49</v>
      </c>
      <c r="C9" s="31">
        <v>44706</v>
      </c>
      <c r="D9" s="15" t="s">
        <v>262</v>
      </c>
      <c r="E9" s="17">
        <v>2010401062347</v>
      </c>
      <c r="F9" s="15" t="s">
        <v>263</v>
      </c>
      <c r="G9" s="15" t="s">
        <v>21</v>
      </c>
      <c r="H9" s="26" t="s">
        <v>46</v>
      </c>
      <c r="I9" s="18">
        <v>16375700</v>
      </c>
      <c r="J9" s="26" t="s">
        <v>46</v>
      </c>
      <c r="K9" s="15"/>
      <c r="L9" s="15"/>
      <c r="M9" s="15"/>
      <c r="N9" s="15"/>
    </row>
    <row r="10" spans="1:14" s="14" customFormat="1" ht="69" customHeight="1" x14ac:dyDescent="0.2">
      <c r="A10" s="21" t="s">
        <v>257</v>
      </c>
      <c r="B10" s="16" t="s">
        <v>49</v>
      </c>
      <c r="C10" s="31">
        <v>44707</v>
      </c>
      <c r="D10" s="21" t="s">
        <v>310</v>
      </c>
      <c r="E10" s="22">
        <v>9010001001855</v>
      </c>
      <c r="F10" s="21" t="s">
        <v>24</v>
      </c>
      <c r="G10" s="15" t="s">
        <v>21</v>
      </c>
      <c r="H10" s="26" t="s">
        <v>46</v>
      </c>
      <c r="I10" s="18">
        <v>3487000</v>
      </c>
      <c r="J10" s="26" t="s">
        <v>46</v>
      </c>
      <c r="K10" s="15"/>
      <c r="L10" s="15"/>
      <c r="M10" s="15"/>
      <c r="N10" s="15"/>
    </row>
    <row r="11" spans="1:14" s="14" customFormat="1" ht="69" customHeight="1" x14ac:dyDescent="0.2">
      <c r="A11" s="20" t="s">
        <v>258</v>
      </c>
      <c r="B11" s="16" t="s">
        <v>49</v>
      </c>
      <c r="C11" s="31">
        <v>44712</v>
      </c>
      <c r="D11" s="15" t="s">
        <v>259</v>
      </c>
      <c r="E11" s="17">
        <v>6010601032609</v>
      </c>
      <c r="F11" s="15" t="s">
        <v>260</v>
      </c>
      <c r="G11" s="15" t="s">
        <v>21</v>
      </c>
      <c r="H11" s="26" t="s">
        <v>46</v>
      </c>
      <c r="I11" s="18">
        <v>8085792</v>
      </c>
      <c r="J11" s="26" t="s">
        <v>46</v>
      </c>
      <c r="K11" s="19"/>
      <c r="L11" s="15"/>
      <c r="M11" s="15"/>
      <c r="N11" s="15" t="s">
        <v>298</v>
      </c>
    </row>
    <row r="12" spans="1:14" x14ac:dyDescent="0.2">
      <c r="A12" s="12" t="s">
        <v>15</v>
      </c>
      <c r="B12" s="10"/>
      <c r="C12" s="9"/>
      <c r="D12" s="10"/>
      <c r="E12" s="10"/>
      <c r="F12" s="10"/>
      <c r="G12" s="28"/>
      <c r="H12" s="9"/>
      <c r="I12" s="9"/>
      <c r="J12" s="9"/>
      <c r="K12" s="9"/>
      <c r="L12" s="9"/>
      <c r="M12" s="9"/>
      <c r="N12" s="10"/>
    </row>
  </sheetData>
  <sheetProtection selectLockedCells="1" selectUnlockedCells="1"/>
  <autoFilter ref="A6:N12" xr:uid="{00000000-0009-0000-0000-000000000000}">
    <sortState xmlns:xlrd2="http://schemas.microsoft.com/office/spreadsheetml/2017/richdata2" ref="A8:N12">
      <sortCondition ref="C6:C12"/>
    </sortState>
  </autoFilter>
  <mergeCells count="14">
    <mergeCell ref="I5:I6"/>
    <mergeCell ref="J5:J6"/>
    <mergeCell ref="K5:M5"/>
    <mergeCell ref="N5:N6"/>
    <mergeCell ref="A1:N2"/>
    <mergeCell ref="A3:N3"/>
    <mergeCell ref="A5:A6"/>
    <mergeCell ref="B5:B6"/>
    <mergeCell ref="C5:C6"/>
    <mergeCell ref="D5:D6"/>
    <mergeCell ref="E5:E6"/>
    <mergeCell ref="F5:F6"/>
    <mergeCell ref="G5:G6"/>
    <mergeCell ref="H5:H6"/>
  </mergeCells>
  <phoneticPr fontId="23"/>
  <pageMargins left="0.31496062992125984" right="0.19685039370078741" top="0.31496062992125984" bottom="0.19685039370078741" header="0.19685039370078741" footer="0.19685039370078741"/>
  <pageSetup paperSize="9" scale="52" fitToHeight="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tint="0.79998168889431442"/>
    <pageSetUpPr fitToPage="1"/>
  </sheetPr>
  <dimension ref="A1:N84"/>
  <sheetViews>
    <sheetView view="pageBreakPreview" zoomScale="80" zoomScaleNormal="100" zoomScaleSheetLayoutView="80" workbookViewId="0">
      <pane xSplit="1" ySplit="6" topLeftCell="B7" activePane="bottomRight" state="frozen"/>
      <selection pane="topRight" activeCell="C1" sqref="C1"/>
      <selection pane="bottomLeft" activeCell="A7" sqref="A7"/>
      <selection pane="bottomRight" activeCell="A7" sqref="A7:XFD7"/>
    </sheetView>
  </sheetViews>
  <sheetFormatPr defaultColWidth="9" defaultRowHeight="13" x14ac:dyDescent="0.2"/>
  <cols>
    <col min="1" max="1" width="33.453125" style="13" customWidth="1"/>
    <col min="2" max="2" width="24.90625" style="13" customWidth="1"/>
    <col min="3" max="3" width="11.453125" style="79" customWidth="1"/>
    <col min="4" max="6" width="25.90625" style="13" customWidth="1"/>
    <col min="7" max="7" width="25.90625" style="80" customWidth="1"/>
    <col min="8" max="10" width="13.453125" style="79" customWidth="1"/>
    <col min="11" max="13" width="9.453125" style="79" customWidth="1"/>
    <col min="14" max="14" width="35.453125" style="13" customWidth="1"/>
    <col min="15" max="16384" width="9" style="13"/>
  </cols>
  <sheetData>
    <row r="1" spans="1:14" ht="17.25" customHeight="1" x14ac:dyDescent="0.2">
      <c r="A1" s="105" t="s">
        <v>11</v>
      </c>
      <c r="B1" s="105"/>
      <c r="C1" s="105"/>
      <c r="D1" s="105"/>
      <c r="E1" s="105"/>
      <c r="F1" s="105"/>
      <c r="G1" s="105"/>
      <c r="H1" s="105"/>
      <c r="I1" s="105"/>
      <c r="J1" s="105"/>
      <c r="K1" s="105"/>
      <c r="L1" s="105"/>
      <c r="M1" s="105"/>
      <c r="N1" s="105"/>
    </row>
    <row r="2" spans="1:14" ht="17.25" customHeight="1" x14ac:dyDescent="0.2">
      <c r="A2" s="105"/>
      <c r="B2" s="105"/>
      <c r="C2" s="105"/>
      <c r="D2" s="105"/>
      <c r="E2" s="105"/>
      <c r="F2" s="105"/>
      <c r="G2" s="105"/>
      <c r="H2" s="105"/>
      <c r="I2" s="105"/>
      <c r="J2" s="105"/>
      <c r="K2" s="105"/>
      <c r="L2" s="105"/>
      <c r="M2" s="105"/>
      <c r="N2" s="105"/>
    </row>
    <row r="3" spans="1:14" ht="16.5" x14ac:dyDescent="0.2">
      <c r="A3" s="108" t="s">
        <v>47</v>
      </c>
      <c r="B3" s="109" t="s">
        <v>0</v>
      </c>
      <c r="C3" s="109" t="s">
        <v>0</v>
      </c>
      <c r="D3" s="109" t="s">
        <v>0</v>
      </c>
      <c r="E3" s="109"/>
      <c r="F3" s="109" t="s">
        <v>0</v>
      </c>
      <c r="G3" s="109" t="s">
        <v>0</v>
      </c>
      <c r="H3" s="109" t="s">
        <v>0</v>
      </c>
      <c r="I3" s="109" t="s">
        <v>0</v>
      </c>
      <c r="J3" s="109" t="s">
        <v>0</v>
      </c>
      <c r="K3" s="109"/>
      <c r="L3" s="109"/>
      <c r="M3" s="109"/>
      <c r="N3" s="109" t="s">
        <v>0</v>
      </c>
    </row>
    <row r="4" spans="1:14" ht="16.5" x14ac:dyDescent="0.2">
      <c r="A4" s="4" t="s">
        <v>0</v>
      </c>
      <c r="B4" s="4" t="s">
        <v>0</v>
      </c>
      <c r="C4" s="30" t="s">
        <v>0</v>
      </c>
      <c r="D4" s="1" t="s">
        <v>0</v>
      </c>
      <c r="E4" s="1"/>
      <c r="F4" s="1" t="s">
        <v>0</v>
      </c>
      <c r="G4" s="27" t="s">
        <v>0</v>
      </c>
      <c r="H4" s="5" t="s">
        <v>0</v>
      </c>
      <c r="I4" s="5" t="s">
        <v>0</v>
      </c>
      <c r="J4" s="5" t="s">
        <v>0</v>
      </c>
      <c r="K4" s="5"/>
      <c r="L4" s="5"/>
      <c r="M4" s="5"/>
      <c r="N4" s="3" t="s">
        <v>0</v>
      </c>
    </row>
    <row r="5" spans="1:14" ht="32.4" customHeight="1" x14ac:dyDescent="0.2">
      <c r="A5" s="98" t="s">
        <v>1</v>
      </c>
      <c r="B5" s="98" t="s">
        <v>2</v>
      </c>
      <c r="C5" s="98" t="s">
        <v>9</v>
      </c>
      <c r="D5" s="98" t="s">
        <v>8</v>
      </c>
      <c r="E5" s="98" t="s">
        <v>12</v>
      </c>
      <c r="F5" s="98" t="s">
        <v>3</v>
      </c>
      <c r="G5" s="98" t="s">
        <v>246</v>
      </c>
      <c r="H5" s="98" t="s">
        <v>4</v>
      </c>
      <c r="I5" s="96" t="s">
        <v>5</v>
      </c>
      <c r="J5" s="98" t="s">
        <v>7</v>
      </c>
      <c r="K5" s="100" t="s">
        <v>10</v>
      </c>
      <c r="L5" s="101"/>
      <c r="M5" s="102"/>
      <c r="N5" s="103" t="s">
        <v>6</v>
      </c>
    </row>
    <row r="6" spans="1:14" s="58" customFormat="1" ht="32.4" customHeight="1" x14ac:dyDescent="0.2">
      <c r="A6" s="99"/>
      <c r="B6" s="99"/>
      <c r="C6" s="99"/>
      <c r="D6" s="99"/>
      <c r="E6" s="99"/>
      <c r="F6" s="99"/>
      <c r="G6" s="99"/>
      <c r="H6" s="99"/>
      <c r="I6" s="97"/>
      <c r="J6" s="99"/>
      <c r="K6" s="7" t="s">
        <v>247</v>
      </c>
      <c r="L6" s="7" t="s">
        <v>248</v>
      </c>
      <c r="M6" s="7" t="s">
        <v>249</v>
      </c>
      <c r="N6" s="104"/>
    </row>
    <row r="7" spans="1:14" s="14" customFormat="1" ht="69" customHeight="1" x14ac:dyDescent="0.2">
      <c r="A7" s="40" t="s">
        <v>52</v>
      </c>
      <c r="B7" s="34" t="s">
        <v>49</v>
      </c>
      <c r="C7" s="55">
        <v>44652</v>
      </c>
      <c r="D7" s="40" t="s">
        <v>53</v>
      </c>
      <c r="E7" s="56">
        <v>1180001100086</v>
      </c>
      <c r="F7" s="40" t="s">
        <v>54</v>
      </c>
      <c r="G7" s="40" t="s">
        <v>55</v>
      </c>
      <c r="H7" s="35" t="s">
        <v>46</v>
      </c>
      <c r="I7" s="54">
        <v>5969700</v>
      </c>
      <c r="J7" s="35" t="s">
        <v>46</v>
      </c>
      <c r="K7" s="40"/>
      <c r="L7" s="40"/>
      <c r="M7" s="40"/>
      <c r="N7" s="40" t="s">
        <v>56</v>
      </c>
    </row>
    <row r="8" spans="1:14" s="14" customFormat="1" ht="69" customHeight="1" x14ac:dyDescent="0.2">
      <c r="A8" s="40" t="s">
        <v>57</v>
      </c>
      <c r="B8" s="34" t="s">
        <v>49</v>
      </c>
      <c r="C8" s="55">
        <v>44652</v>
      </c>
      <c r="D8" s="40" t="s">
        <v>28</v>
      </c>
      <c r="E8" s="56">
        <v>9010601013820</v>
      </c>
      <c r="F8" s="40" t="s">
        <v>29</v>
      </c>
      <c r="G8" s="40" t="s">
        <v>55</v>
      </c>
      <c r="H8" s="35" t="s">
        <v>46</v>
      </c>
      <c r="I8" s="54">
        <v>6275669</v>
      </c>
      <c r="J8" s="35" t="s">
        <v>46</v>
      </c>
      <c r="K8" s="40"/>
      <c r="L8" s="40"/>
      <c r="M8" s="40"/>
      <c r="N8" s="40" t="s">
        <v>58</v>
      </c>
    </row>
    <row r="9" spans="1:14" s="14" customFormat="1" ht="69" customHeight="1" x14ac:dyDescent="0.2">
      <c r="A9" s="40" t="s">
        <v>59</v>
      </c>
      <c r="B9" s="34" t="s">
        <v>49</v>
      </c>
      <c r="C9" s="55">
        <v>44652</v>
      </c>
      <c r="D9" s="40" t="s">
        <v>53</v>
      </c>
      <c r="E9" s="56">
        <v>1180001100086</v>
      </c>
      <c r="F9" s="40" t="s">
        <v>54</v>
      </c>
      <c r="G9" s="40" t="s">
        <v>55</v>
      </c>
      <c r="H9" s="35" t="s">
        <v>46</v>
      </c>
      <c r="I9" s="54">
        <v>1575288</v>
      </c>
      <c r="J9" s="35" t="s">
        <v>46</v>
      </c>
      <c r="K9" s="40"/>
      <c r="L9" s="40"/>
      <c r="M9" s="40"/>
      <c r="N9" s="40" t="s">
        <v>60</v>
      </c>
    </row>
    <row r="10" spans="1:14" s="14" customFormat="1" ht="69" customHeight="1" x14ac:dyDescent="0.2">
      <c r="A10" s="40" t="s">
        <v>61</v>
      </c>
      <c r="B10" s="34" t="s">
        <v>49</v>
      </c>
      <c r="C10" s="55">
        <v>44652</v>
      </c>
      <c r="D10" s="40" t="s">
        <v>62</v>
      </c>
      <c r="E10" s="56">
        <v>4010705001684</v>
      </c>
      <c r="F10" s="40" t="s">
        <v>63</v>
      </c>
      <c r="G10" s="40" t="s">
        <v>55</v>
      </c>
      <c r="H10" s="35" t="s">
        <v>46</v>
      </c>
      <c r="I10" s="54">
        <v>1617000</v>
      </c>
      <c r="J10" s="35" t="s">
        <v>46</v>
      </c>
      <c r="K10" s="40"/>
      <c r="L10" s="40"/>
      <c r="M10" s="40"/>
      <c r="N10" s="40" t="s">
        <v>64</v>
      </c>
    </row>
    <row r="11" spans="1:14" s="14" customFormat="1" ht="69" customHeight="1" x14ac:dyDescent="0.2">
      <c r="A11" s="40" t="s">
        <v>65</v>
      </c>
      <c r="B11" s="34" t="s">
        <v>49</v>
      </c>
      <c r="C11" s="55">
        <v>44652</v>
      </c>
      <c r="D11" s="40" t="s">
        <v>26</v>
      </c>
      <c r="E11" s="56">
        <v>3370801000134</v>
      </c>
      <c r="F11" s="40" t="s">
        <v>27</v>
      </c>
      <c r="G11" s="40" t="s">
        <v>55</v>
      </c>
      <c r="H11" s="35" t="s">
        <v>46</v>
      </c>
      <c r="I11" s="54">
        <v>3817024</v>
      </c>
      <c r="J11" s="35" t="s">
        <v>46</v>
      </c>
      <c r="K11" s="40"/>
      <c r="L11" s="40"/>
      <c r="M11" s="40"/>
      <c r="N11" s="40" t="s">
        <v>66</v>
      </c>
    </row>
    <row r="12" spans="1:14" s="14" customFormat="1" ht="69" customHeight="1" x14ac:dyDescent="0.2">
      <c r="A12" s="40" t="s">
        <v>67</v>
      </c>
      <c r="B12" s="34" t="s">
        <v>49</v>
      </c>
      <c r="C12" s="55">
        <v>44652</v>
      </c>
      <c r="D12" s="40" t="s">
        <v>22</v>
      </c>
      <c r="E12" s="56">
        <v>3010605002131</v>
      </c>
      <c r="F12" s="40" t="s">
        <v>17</v>
      </c>
      <c r="G12" s="40" t="s">
        <v>55</v>
      </c>
      <c r="H12" s="35" t="s">
        <v>46</v>
      </c>
      <c r="I12" s="54">
        <v>88000000</v>
      </c>
      <c r="J12" s="35" t="s">
        <v>46</v>
      </c>
      <c r="K12" s="40"/>
      <c r="L12" s="40"/>
      <c r="M12" s="40"/>
      <c r="N12" s="40" t="s">
        <v>68</v>
      </c>
    </row>
    <row r="13" spans="1:14" s="14" customFormat="1" ht="69" customHeight="1" x14ac:dyDescent="0.2">
      <c r="A13" s="40" t="s">
        <v>69</v>
      </c>
      <c r="B13" s="34" t="s">
        <v>49</v>
      </c>
      <c r="C13" s="55">
        <v>44652</v>
      </c>
      <c r="D13" s="40" t="s">
        <v>23</v>
      </c>
      <c r="E13" s="56">
        <v>1010401019678</v>
      </c>
      <c r="F13" s="40" t="s">
        <v>19</v>
      </c>
      <c r="G13" s="40" t="s">
        <v>55</v>
      </c>
      <c r="H13" s="35" t="s">
        <v>46</v>
      </c>
      <c r="I13" s="54">
        <v>73498000</v>
      </c>
      <c r="J13" s="35" t="s">
        <v>46</v>
      </c>
      <c r="K13" s="40"/>
      <c r="L13" s="40"/>
      <c r="M13" s="40"/>
      <c r="N13" s="40" t="s">
        <v>70</v>
      </c>
    </row>
    <row r="14" spans="1:14" s="14" customFormat="1" ht="69" customHeight="1" x14ac:dyDescent="0.2">
      <c r="A14" s="40" t="s">
        <v>71</v>
      </c>
      <c r="B14" s="34" t="s">
        <v>49</v>
      </c>
      <c r="C14" s="55">
        <v>44652</v>
      </c>
      <c r="D14" s="40" t="s">
        <v>34</v>
      </c>
      <c r="E14" s="56">
        <v>1011101055823</v>
      </c>
      <c r="F14" s="40" t="s">
        <v>72</v>
      </c>
      <c r="G14" s="40" t="s">
        <v>55</v>
      </c>
      <c r="H14" s="35" t="s">
        <v>46</v>
      </c>
      <c r="I14" s="54">
        <v>14256000</v>
      </c>
      <c r="J14" s="35" t="s">
        <v>46</v>
      </c>
      <c r="K14" s="40"/>
      <c r="L14" s="40"/>
      <c r="M14" s="40"/>
      <c r="N14" s="40" t="s">
        <v>73</v>
      </c>
    </row>
    <row r="15" spans="1:14" s="14" customFormat="1" ht="69" customHeight="1" x14ac:dyDescent="0.2">
      <c r="A15" s="40" t="s">
        <v>74</v>
      </c>
      <c r="B15" s="34" t="s">
        <v>49</v>
      </c>
      <c r="C15" s="55">
        <v>44652</v>
      </c>
      <c r="D15" s="40" t="s">
        <v>22</v>
      </c>
      <c r="E15" s="56">
        <v>3010605002131</v>
      </c>
      <c r="F15" s="40" t="s">
        <v>17</v>
      </c>
      <c r="G15" s="40" t="s">
        <v>55</v>
      </c>
      <c r="H15" s="35" t="s">
        <v>46</v>
      </c>
      <c r="I15" s="54">
        <v>238022400</v>
      </c>
      <c r="J15" s="35" t="s">
        <v>46</v>
      </c>
      <c r="K15" s="36"/>
      <c r="L15" s="36"/>
      <c r="M15" s="36"/>
      <c r="N15" s="40" t="s">
        <v>75</v>
      </c>
    </row>
    <row r="16" spans="1:14" s="14" customFormat="1" ht="69" customHeight="1" x14ac:dyDescent="0.2">
      <c r="A16" s="40" t="s">
        <v>76</v>
      </c>
      <c r="B16" s="34" t="s">
        <v>49</v>
      </c>
      <c r="C16" s="55">
        <v>44652</v>
      </c>
      <c r="D16" s="40" t="s">
        <v>22</v>
      </c>
      <c r="E16" s="56">
        <v>3010605002131</v>
      </c>
      <c r="F16" s="40" t="s">
        <v>17</v>
      </c>
      <c r="G16" s="40" t="s">
        <v>55</v>
      </c>
      <c r="H16" s="35" t="s">
        <v>46</v>
      </c>
      <c r="I16" s="54">
        <v>1496000</v>
      </c>
      <c r="J16" s="35" t="s">
        <v>46</v>
      </c>
      <c r="K16" s="36"/>
      <c r="L16" s="36"/>
      <c r="M16" s="36"/>
      <c r="N16" s="40" t="s">
        <v>77</v>
      </c>
    </row>
    <row r="17" spans="1:14" s="14" customFormat="1" ht="69" customHeight="1" x14ac:dyDescent="0.2">
      <c r="A17" s="40" t="s">
        <v>85</v>
      </c>
      <c r="B17" s="34" t="s">
        <v>49</v>
      </c>
      <c r="C17" s="42">
        <v>44652</v>
      </c>
      <c r="D17" s="36" t="s">
        <v>86</v>
      </c>
      <c r="E17" s="43">
        <v>8010701012863</v>
      </c>
      <c r="F17" s="36" t="s">
        <v>87</v>
      </c>
      <c r="G17" s="36" t="s">
        <v>55</v>
      </c>
      <c r="H17" s="35" t="s">
        <v>46</v>
      </c>
      <c r="I17" s="44">
        <v>21450000</v>
      </c>
      <c r="J17" s="35" t="s">
        <v>46</v>
      </c>
      <c r="K17" s="36"/>
      <c r="L17" s="36"/>
      <c r="M17" s="36"/>
      <c r="N17" s="36" t="s">
        <v>88</v>
      </c>
    </row>
    <row r="18" spans="1:14" s="14" customFormat="1" ht="69" customHeight="1" x14ac:dyDescent="0.2">
      <c r="A18" s="40" t="s">
        <v>91</v>
      </c>
      <c r="B18" s="34" t="s">
        <v>49</v>
      </c>
      <c r="C18" s="42">
        <v>44652</v>
      </c>
      <c r="D18" s="36" t="s">
        <v>92</v>
      </c>
      <c r="E18" s="43">
        <v>4010701023352</v>
      </c>
      <c r="F18" s="36" t="s">
        <v>93</v>
      </c>
      <c r="G18" s="36" t="s">
        <v>55</v>
      </c>
      <c r="H18" s="35" t="s">
        <v>46</v>
      </c>
      <c r="I18" s="46">
        <v>3946320</v>
      </c>
      <c r="J18" s="35" t="s">
        <v>46</v>
      </c>
      <c r="K18" s="36"/>
      <c r="L18" s="36"/>
      <c r="M18" s="36"/>
      <c r="N18" s="37" t="s">
        <v>94</v>
      </c>
    </row>
    <row r="19" spans="1:14" s="14" customFormat="1" ht="69" customHeight="1" x14ac:dyDescent="0.2">
      <c r="A19" s="40" t="s">
        <v>95</v>
      </c>
      <c r="B19" s="34" t="s">
        <v>49</v>
      </c>
      <c r="C19" s="42">
        <v>44652</v>
      </c>
      <c r="D19" s="36" t="s">
        <v>96</v>
      </c>
      <c r="E19" s="43">
        <v>7011601017458</v>
      </c>
      <c r="F19" s="36" t="s">
        <v>97</v>
      </c>
      <c r="G19" s="36" t="s">
        <v>55</v>
      </c>
      <c r="H19" s="35" t="s">
        <v>46</v>
      </c>
      <c r="I19" s="46">
        <v>4323000</v>
      </c>
      <c r="J19" s="35" t="s">
        <v>46</v>
      </c>
      <c r="K19" s="40"/>
      <c r="L19" s="40"/>
      <c r="M19" s="40"/>
      <c r="N19" s="37" t="s">
        <v>98</v>
      </c>
    </row>
    <row r="20" spans="1:14" s="14" customFormat="1" ht="69" customHeight="1" x14ac:dyDescent="0.2">
      <c r="A20" s="39" t="s">
        <v>99</v>
      </c>
      <c r="B20" s="34" t="s">
        <v>49</v>
      </c>
      <c r="C20" s="42">
        <v>44652</v>
      </c>
      <c r="D20" s="36" t="s">
        <v>100</v>
      </c>
      <c r="E20" s="45">
        <v>5010001141993</v>
      </c>
      <c r="F20" s="37" t="s">
        <v>101</v>
      </c>
      <c r="G20" s="36" t="s">
        <v>55</v>
      </c>
      <c r="H20" s="35" t="s">
        <v>46</v>
      </c>
      <c r="I20" s="46">
        <v>4391739</v>
      </c>
      <c r="J20" s="35" t="s">
        <v>46</v>
      </c>
      <c r="K20" s="39"/>
      <c r="L20" s="39"/>
      <c r="M20" s="39"/>
      <c r="N20" s="37" t="s">
        <v>102</v>
      </c>
    </row>
    <row r="21" spans="1:14" s="14" customFormat="1" ht="69" customHeight="1" x14ac:dyDescent="0.2">
      <c r="A21" s="40" t="s">
        <v>103</v>
      </c>
      <c r="B21" s="34" t="s">
        <v>49</v>
      </c>
      <c r="C21" s="42">
        <v>44652</v>
      </c>
      <c r="D21" s="36" t="s">
        <v>104</v>
      </c>
      <c r="E21" s="43">
        <v>9011101059288</v>
      </c>
      <c r="F21" s="36" t="s">
        <v>105</v>
      </c>
      <c r="G21" s="47" t="s">
        <v>55</v>
      </c>
      <c r="H21" s="35" t="s">
        <v>46</v>
      </c>
      <c r="I21" s="46">
        <v>18333438</v>
      </c>
      <c r="J21" s="35" t="s">
        <v>46</v>
      </c>
      <c r="K21" s="40"/>
      <c r="L21" s="40"/>
      <c r="M21" s="40"/>
      <c r="N21" s="37" t="s">
        <v>106</v>
      </c>
    </row>
    <row r="22" spans="1:14" s="14" customFormat="1" ht="69" customHeight="1" x14ac:dyDescent="0.2">
      <c r="A22" s="48" t="s">
        <v>107</v>
      </c>
      <c r="B22" s="34" t="s">
        <v>49</v>
      </c>
      <c r="C22" s="42">
        <v>44652</v>
      </c>
      <c r="D22" s="36" t="s">
        <v>108</v>
      </c>
      <c r="E22" s="43">
        <v>7010601025330</v>
      </c>
      <c r="F22" s="36" t="s">
        <v>109</v>
      </c>
      <c r="G22" s="36" t="s">
        <v>55</v>
      </c>
      <c r="H22" s="35" t="s">
        <v>46</v>
      </c>
      <c r="I22" s="46">
        <v>10029339</v>
      </c>
      <c r="J22" s="35" t="s">
        <v>46</v>
      </c>
      <c r="K22" s="40"/>
      <c r="L22" s="40"/>
      <c r="M22" s="40"/>
      <c r="N22" s="36" t="s">
        <v>110</v>
      </c>
    </row>
    <row r="23" spans="1:14" s="14" customFormat="1" ht="69" customHeight="1" x14ac:dyDescent="0.2">
      <c r="A23" s="40" t="s">
        <v>111</v>
      </c>
      <c r="B23" s="34" t="s">
        <v>49</v>
      </c>
      <c r="C23" s="42">
        <v>44652</v>
      </c>
      <c r="D23" s="36" t="s">
        <v>112</v>
      </c>
      <c r="E23" s="49">
        <v>8010001034947</v>
      </c>
      <c r="F23" s="38" t="s">
        <v>113</v>
      </c>
      <c r="G23" s="50" t="s">
        <v>55</v>
      </c>
      <c r="H23" s="35" t="s">
        <v>46</v>
      </c>
      <c r="I23" s="46">
        <v>14761380</v>
      </c>
      <c r="J23" s="35" t="s">
        <v>46</v>
      </c>
      <c r="K23" s="53"/>
      <c r="L23" s="53"/>
      <c r="M23" s="53"/>
      <c r="N23" s="37" t="s">
        <v>114</v>
      </c>
    </row>
    <row r="24" spans="1:14" s="14" customFormat="1" ht="69" customHeight="1" x14ac:dyDescent="0.2">
      <c r="A24" s="51" t="s">
        <v>119</v>
      </c>
      <c r="B24" s="34" t="s">
        <v>49</v>
      </c>
      <c r="C24" s="55">
        <v>44652</v>
      </c>
      <c r="D24" s="40" t="s">
        <v>120</v>
      </c>
      <c r="E24" s="59">
        <v>3010605002131</v>
      </c>
      <c r="F24" s="57" t="s">
        <v>24</v>
      </c>
      <c r="G24" s="40" t="s">
        <v>55</v>
      </c>
      <c r="H24" s="35" t="s">
        <v>46</v>
      </c>
      <c r="I24" s="60">
        <v>25959753</v>
      </c>
      <c r="J24" s="35" t="s">
        <v>46</v>
      </c>
      <c r="K24" s="57"/>
      <c r="L24" s="57"/>
      <c r="M24" s="52"/>
      <c r="N24" s="37" t="s">
        <v>121</v>
      </c>
    </row>
    <row r="25" spans="1:14" s="14" customFormat="1" ht="69" customHeight="1" x14ac:dyDescent="0.2">
      <c r="A25" s="51" t="s">
        <v>122</v>
      </c>
      <c r="B25" s="34" t="s">
        <v>49</v>
      </c>
      <c r="C25" s="61">
        <v>44652</v>
      </c>
      <c r="D25" s="40" t="s">
        <v>123</v>
      </c>
      <c r="E25" s="62">
        <v>5010401159454</v>
      </c>
      <c r="F25" s="51" t="s">
        <v>124</v>
      </c>
      <c r="G25" s="40" t="s">
        <v>55</v>
      </c>
      <c r="H25" s="35" t="s">
        <v>46</v>
      </c>
      <c r="I25" s="60">
        <v>22660704</v>
      </c>
      <c r="J25" s="35" t="s">
        <v>46</v>
      </c>
      <c r="K25" s="51"/>
      <c r="L25" s="51"/>
      <c r="M25" s="51"/>
      <c r="N25" s="37" t="s">
        <v>125</v>
      </c>
    </row>
    <row r="26" spans="1:14" s="14" customFormat="1" ht="69" customHeight="1" x14ac:dyDescent="0.2">
      <c r="A26" s="51" t="s">
        <v>126</v>
      </c>
      <c r="B26" s="34" t="s">
        <v>49</v>
      </c>
      <c r="C26" s="61">
        <v>44652</v>
      </c>
      <c r="D26" s="40" t="s">
        <v>127</v>
      </c>
      <c r="E26" s="62">
        <v>7010401020886</v>
      </c>
      <c r="F26" s="51" t="s">
        <v>128</v>
      </c>
      <c r="G26" s="40" t="s">
        <v>55</v>
      </c>
      <c r="H26" s="35" t="s">
        <v>46</v>
      </c>
      <c r="I26" s="63">
        <v>4883894</v>
      </c>
      <c r="J26" s="35" t="s">
        <v>46</v>
      </c>
      <c r="K26" s="51"/>
      <c r="L26" s="51"/>
      <c r="M26" s="51"/>
      <c r="N26" s="39" t="s">
        <v>129</v>
      </c>
    </row>
    <row r="27" spans="1:14" s="14" customFormat="1" ht="69" customHeight="1" x14ac:dyDescent="0.2">
      <c r="A27" s="53" t="s">
        <v>130</v>
      </c>
      <c r="B27" s="34" t="s">
        <v>49</v>
      </c>
      <c r="C27" s="64">
        <v>44652</v>
      </c>
      <c r="D27" s="40" t="s">
        <v>131</v>
      </c>
      <c r="E27" s="59">
        <v>7010401020886</v>
      </c>
      <c r="F27" s="57" t="s">
        <v>128</v>
      </c>
      <c r="G27" s="53" t="s">
        <v>55</v>
      </c>
      <c r="H27" s="35" t="s">
        <v>46</v>
      </c>
      <c r="I27" s="63">
        <v>2006099</v>
      </c>
      <c r="J27" s="35" t="s">
        <v>46</v>
      </c>
      <c r="K27" s="57"/>
      <c r="L27" s="57"/>
      <c r="M27" s="57"/>
      <c r="N27" s="39" t="s">
        <v>132</v>
      </c>
    </row>
    <row r="28" spans="1:14" s="14" customFormat="1" ht="69" customHeight="1" x14ac:dyDescent="0.2">
      <c r="A28" s="51" t="s">
        <v>133</v>
      </c>
      <c r="B28" s="34" t="s">
        <v>49</v>
      </c>
      <c r="C28" s="61">
        <v>44652</v>
      </c>
      <c r="D28" s="40" t="s">
        <v>134</v>
      </c>
      <c r="E28" s="62">
        <v>4010401034633</v>
      </c>
      <c r="F28" s="51" t="s">
        <v>135</v>
      </c>
      <c r="G28" s="51" t="s">
        <v>55</v>
      </c>
      <c r="H28" s="35" t="s">
        <v>46</v>
      </c>
      <c r="I28" s="65">
        <v>7633560</v>
      </c>
      <c r="J28" s="35" t="s">
        <v>46</v>
      </c>
      <c r="K28" s="51"/>
      <c r="L28" s="51"/>
      <c r="M28" s="51"/>
      <c r="N28" s="40" t="s">
        <v>136</v>
      </c>
    </row>
    <row r="29" spans="1:14" s="14" customFormat="1" ht="69" customHeight="1" x14ac:dyDescent="0.2">
      <c r="A29" s="53" t="s">
        <v>137</v>
      </c>
      <c r="B29" s="34" t="s">
        <v>49</v>
      </c>
      <c r="C29" s="66">
        <v>44652</v>
      </c>
      <c r="D29" s="36" t="s">
        <v>138</v>
      </c>
      <c r="E29" s="67">
        <v>6030001048831</v>
      </c>
      <c r="F29" s="38" t="s">
        <v>139</v>
      </c>
      <c r="G29" s="36" t="s">
        <v>55</v>
      </c>
      <c r="H29" s="35" t="s">
        <v>46</v>
      </c>
      <c r="I29" s="68">
        <v>1745700</v>
      </c>
      <c r="J29" s="35" t="s">
        <v>46</v>
      </c>
      <c r="K29" s="53"/>
      <c r="L29" s="53"/>
      <c r="M29" s="53"/>
      <c r="N29" s="37" t="s">
        <v>140</v>
      </c>
    </row>
    <row r="30" spans="1:14" s="14" customFormat="1" ht="69" customHeight="1" x14ac:dyDescent="0.2">
      <c r="A30" s="48" t="s">
        <v>141</v>
      </c>
      <c r="B30" s="34" t="s">
        <v>49</v>
      </c>
      <c r="C30" s="69">
        <v>44652</v>
      </c>
      <c r="D30" s="40" t="s">
        <v>142</v>
      </c>
      <c r="E30" s="70">
        <v>1010401019678</v>
      </c>
      <c r="F30" s="48" t="s">
        <v>143</v>
      </c>
      <c r="G30" s="40" t="s">
        <v>55</v>
      </c>
      <c r="H30" s="35" t="s">
        <v>46</v>
      </c>
      <c r="I30" s="65">
        <v>1010102</v>
      </c>
      <c r="J30" s="35" t="s">
        <v>46</v>
      </c>
      <c r="K30" s="48"/>
      <c r="L30" s="48"/>
      <c r="M30" s="48"/>
      <c r="N30" s="36" t="s">
        <v>144</v>
      </c>
    </row>
    <row r="31" spans="1:14" s="14" customFormat="1" ht="69" customHeight="1" x14ac:dyDescent="0.2">
      <c r="A31" s="39" t="s">
        <v>145</v>
      </c>
      <c r="B31" s="34" t="s">
        <v>49</v>
      </c>
      <c r="C31" s="71">
        <v>44652</v>
      </c>
      <c r="D31" s="40" t="s">
        <v>142</v>
      </c>
      <c r="E31" s="72">
        <v>1010401019678</v>
      </c>
      <c r="F31" s="39" t="s">
        <v>143</v>
      </c>
      <c r="G31" s="40" t="s">
        <v>55</v>
      </c>
      <c r="H31" s="35" t="s">
        <v>46</v>
      </c>
      <c r="I31" s="73">
        <v>1259104</v>
      </c>
      <c r="J31" s="35" t="s">
        <v>46</v>
      </c>
      <c r="K31" s="39"/>
      <c r="L31" s="39"/>
      <c r="M31" s="39"/>
      <c r="N31" s="37" t="s">
        <v>146</v>
      </c>
    </row>
    <row r="32" spans="1:14" s="14" customFormat="1" ht="69" customHeight="1" x14ac:dyDescent="0.2">
      <c r="A32" s="40" t="s">
        <v>147</v>
      </c>
      <c r="B32" s="34" t="s">
        <v>49</v>
      </c>
      <c r="C32" s="55">
        <v>44652</v>
      </c>
      <c r="D32" s="40" t="s">
        <v>142</v>
      </c>
      <c r="E32" s="56">
        <v>1010401019678</v>
      </c>
      <c r="F32" s="40" t="s">
        <v>143</v>
      </c>
      <c r="G32" s="40" t="s">
        <v>55</v>
      </c>
      <c r="H32" s="35" t="s">
        <v>46</v>
      </c>
      <c r="I32" s="65">
        <f>13377940*1.1</f>
        <v>14715734.000000002</v>
      </c>
      <c r="J32" s="35" t="s">
        <v>46</v>
      </c>
      <c r="K32" s="40"/>
      <c r="L32" s="40"/>
      <c r="M32" s="40"/>
      <c r="N32" s="36" t="s">
        <v>148</v>
      </c>
    </row>
    <row r="33" spans="1:14" s="14" customFormat="1" ht="69" customHeight="1" x14ac:dyDescent="0.2">
      <c r="A33" s="40" t="s">
        <v>149</v>
      </c>
      <c r="B33" s="34" t="s">
        <v>49</v>
      </c>
      <c r="C33" s="55">
        <v>44652</v>
      </c>
      <c r="D33" s="40" t="s">
        <v>150</v>
      </c>
      <c r="E33" s="56">
        <v>4010401004009</v>
      </c>
      <c r="F33" s="40" t="s">
        <v>18</v>
      </c>
      <c r="G33" s="40" t="s">
        <v>55</v>
      </c>
      <c r="H33" s="35" t="s">
        <v>46</v>
      </c>
      <c r="I33" s="74">
        <f>2112*15130</f>
        <v>31954560</v>
      </c>
      <c r="J33" s="35" t="s">
        <v>46</v>
      </c>
      <c r="K33" s="40"/>
      <c r="L33" s="40"/>
      <c r="M33" s="40"/>
      <c r="N33" s="36" t="s">
        <v>151</v>
      </c>
    </row>
    <row r="34" spans="1:14" s="14" customFormat="1" ht="69" customHeight="1" x14ac:dyDescent="0.2">
      <c r="A34" s="40" t="s">
        <v>152</v>
      </c>
      <c r="B34" s="34" t="s">
        <v>49</v>
      </c>
      <c r="C34" s="55">
        <v>44652</v>
      </c>
      <c r="D34" s="40" t="s">
        <v>153</v>
      </c>
      <c r="E34" s="56">
        <v>4010001059279</v>
      </c>
      <c r="F34" s="40" t="s">
        <v>154</v>
      </c>
      <c r="G34" s="40" t="s">
        <v>55</v>
      </c>
      <c r="H34" s="35" t="s">
        <v>46</v>
      </c>
      <c r="I34" s="65">
        <v>3361875</v>
      </c>
      <c r="J34" s="35" t="s">
        <v>46</v>
      </c>
      <c r="K34" s="40"/>
      <c r="L34" s="40"/>
      <c r="M34" s="40"/>
      <c r="N34" s="40" t="s">
        <v>155</v>
      </c>
    </row>
    <row r="35" spans="1:14" s="14" customFormat="1" ht="69" customHeight="1" x14ac:dyDescent="0.2">
      <c r="A35" s="40" t="s">
        <v>156</v>
      </c>
      <c r="B35" s="34" t="s">
        <v>49</v>
      </c>
      <c r="C35" s="55">
        <v>44652</v>
      </c>
      <c r="D35" s="40" t="s">
        <v>157</v>
      </c>
      <c r="E35" s="56">
        <v>7010501016231</v>
      </c>
      <c r="F35" s="40" t="s">
        <v>158</v>
      </c>
      <c r="G35" s="40" t="s">
        <v>55</v>
      </c>
      <c r="H35" s="35" t="s">
        <v>46</v>
      </c>
      <c r="I35" s="65">
        <v>3306160</v>
      </c>
      <c r="J35" s="35" t="s">
        <v>46</v>
      </c>
      <c r="K35" s="40"/>
      <c r="L35" s="40"/>
      <c r="M35" s="40"/>
      <c r="N35" s="40" t="s">
        <v>159</v>
      </c>
    </row>
    <row r="36" spans="1:14" s="14" customFormat="1" ht="69" customHeight="1" x14ac:dyDescent="0.2">
      <c r="A36" s="40" t="s">
        <v>160</v>
      </c>
      <c r="B36" s="34" t="s">
        <v>49</v>
      </c>
      <c r="C36" s="55">
        <v>44652</v>
      </c>
      <c r="D36" s="40" t="s">
        <v>161</v>
      </c>
      <c r="E36" s="56">
        <v>6220001011877</v>
      </c>
      <c r="F36" s="40" t="s">
        <v>162</v>
      </c>
      <c r="G36" s="40" t="s">
        <v>55</v>
      </c>
      <c r="H36" s="35" t="s">
        <v>46</v>
      </c>
      <c r="I36" s="65">
        <v>6310700</v>
      </c>
      <c r="J36" s="35" t="s">
        <v>46</v>
      </c>
      <c r="K36" s="40"/>
      <c r="L36" s="40"/>
      <c r="M36" s="40"/>
      <c r="N36" s="40" t="s">
        <v>163</v>
      </c>
    </row>
    <row r="37" spans="1:14" s="14" customFormat="1" ht="69" customHeight="1" x14ac:dyDescent="0.2">
      <c r="A37" s="40" t="s">
        <v>164</v>
      </c>
      <c r="B37" s="34" t="s">
        <v>49</v>
      </c>
      <c r="C37" s="55">
        <v>44652</v>
      </c>
      <c r="D37" s="75" t="s">
        <v>165</v>
      </c>
      <c r="E37" s="56">
        <v>1010001100425</v>
      </c>
      <c r="F37" s="40" t="s">
        <v>166</v>
      </c>
      <c r="G37" s="40" t="s">
        <v>55</v>
      </c>
      <c r="H37" s="35" t="s">
        <v>46</v>
      </c>
      <c r="I37" s="65">
        <v>4180000</v>
      </c>
      <c r="J37" s="35" t="s">
        <v>46</v>
      </c>
      <c r="K37" s="40"/>
      <c r="L37" s="40"/>
      <c r="M37" s="40"/>
      <c r="N37" s="40"/>
    </row>
    <row r="38" spans="1:14" s="14" customFormat="1" ht="69" customHeight="1" x14ac:dyDescent="0.2">
      <c r="A38" s="40" t="s">
        <v>167</v>
      </c>
      <c r="B38" s="34" t="s">
        <v>49</v>
      </c>
      <c r="C38" s="55">
        <v>44652</v>
      </c>
      <c r="D38" s="40" t="s">
        <v>168</v>
      </c>
      <c r="E38" s="56">
        <v>3011105000996</v>
      </c>
      <c r="F38" s="40" t="s">
        <v>169</v>
      </c>
      <c r="G38" s="40" t="s">
        <v>20</v>
      </c>
      <c r="H38" s="35" t="s">
        <v>46</v>
      </c>
      <c r="I38" s="54">
        <v>34100000</v>
      </c>
      <c r="J38" s="35" t="s">
        <v>46</v>
      </c>
      <c r="K38" s="40"/>
      <c r="L38" s="40"/>
      <c r="M38" s="40"/>
      <c r="N38" s="36"/>
    </row>
    <row r="39" spans="1:14" s="14" customFormat="1" ht="69" customHeight="1" x14ac:dyDescent="0.2">
      <c r="A39" s="40" t="s">
        <v>170</v>
      </c>
      <c r="B39" s="34" t="s">
        <v>49</v>
      </c>
      <c r="C39" s="55">
        <v>44652</v>
      </c>
      <c r="D39" s="40" t="s">
        <v>171</v>
      </c>
      <c r="E39" s="56">
        <v>1010401023102</v>
      </c>
      <c r="F39" s="40" t="s">
        <v>172</v>
      </c>
      <c r="G39" s="40" t="s">
        <v>20</v>
      </c>
      <c r="H39" s="35" t="s">
        <v>46</v>
      </c>
      <c r="I39" s="54">
        <v>66000000</v>
      </c>
      <c r="J39" s="35" t="s">
        <v>46</v>
      </c>
      <c r="K39" s="40"/>
      <c r="L39" s="40"/>
      <c r="M39" s="40"/>
      <c r="N39" s="36"/>
    </row>
    <row r="40" spans="1:14" s="14" customFormat="1" ht="69" customHeight="1" x14ac:dyDescent="0.2">
      <c r="A40" s="40" t="s">
        <v>187</v>
      </c>
      <c r="B40" s="34" t="s">
        <v>49</v>
      </c>
      <c r="C40" s="55">
        <v>44652</v>
      </c>
      <c r="D40" s="40" t="s">
        <v>188</v>
      </c>
      <c r="E40" s="56">
        <v>3010401097680</v>
      </c>
      <c r="F40" s="40" t="s">
        <v>189</v>
      </c>
      <c r="G40" s="40" t="s">
        <v>55</v>
      </c>
      <c r="H40" s="35" t="s">
        <v>46</v>
      </c>
      <c r="I40" s="54">
        <v>1851300</v>
      </c>
      <c r="J40" s="35" t="s">
        <v>46</v>
      </c>
      <c r="K40" s="40"/>
      <c r="L40" s="40"/>
      <c r="M40" s="40"/>
      <c r="N40" s="36" t="s">
        <v>305</v>
      </c>
    </row>
    <row r="41" spans="1:14" s="14" customFormat="1" ht="69" customHeight="1" x14ac:dyDescent="0.2">
      <c r="A41" s="40" t="s">
        <v>190</v>
      </c>
      <c r="B41" s="34" t="s">
        <v>49</v>
      </c>
      <c r="C41" s="55">
        <v>44652</v>
      </c>
      <c r="D41" s="40" t="s">
        <v>191</v>
      </c>
      <c r="E41" s="56">
        <v>8010001085296</v>
      </c>
      <c r="F41" s="40" t="s">
        <v>192</v>
      </c>
      <c r="G41" s="40" t="s">
        <v>193</v>
      </c>
      <c r="H41" s="35" t="s">
        <v>46</v>
      </c>
      <c r="I41" s="54">
        <v>214720000</v>
      </c>
      <c r="J41" s="35" t="s">
        <v>46</v>
      </c>
      <c r="K41" s="40"/>
      <c r="L41" s="40"/>
      <c r="M41" s="40"/>
      <c r="N41" s="36" t="s">
        <v>305</v>
      </c>
    </row>
    <row r="42" spans="1:14" s="14" customFormat="1" ht="69" customHeight="1" x14ac:dyDescent="0.2">
      <c r="A42" s="40" t="s">
        <v>197</v>
      </c>
      <c r="B42" s="34" t="s">
        <v>49</v>
      </c>
      <c r="C42" s="55">
        <v>44652</v>
      </c>
      <c r="D42" s="40" t="s">
        <v>23</v>
      </c>
      <c r="E42" s="56">
        <v>1010401019678</v>
      </c>
      <c r="F42" s="40" t="s">
        <v>19</v>
      </c>
      <c r="G42" s="40" t="s">
        <v>55</v>
      </c>
      <c r="H42" s="35" t="s">
        <v>46</v>
      </c>
      <c r="I42" s="54">
        <v>58766400</v>
      </c>
      <c r="J42" s="35" t="s">
        <v>46</v>
      </c>
      <c r="K42" s="40"/>
      <c r="L42" s="40"/>
      <c r="M42" s="40"/>
      <c r="N42" s="36" t="s">
        <v>198</v>
      </c>
    </row>
    <row r="43" spans="1:14" s="14" customFormat="1" ht="69" customHeight="1" x14ac:dyDescent="0.2">
      <c r="A43" s="40" t="s">
        <v>199</v>
      </c>
      <c r="B43" s="34" t="s">
        <v>49</v>
      </c>
      <c r="C43" s="55">
        <v>44652</v>
      </c>
      <c r="D43" s="40" t="s">
        <v>22</v>
      </c>
      <c r="E43" s="56">
        <v>3010605002131</v>
      </c>
      <c r="F43" s="40" t="s">
        <v>17</v>
      </c>
      <c r="G43" s="40" t="s">
        <v>55</v>
      </c>
      <c r="H43" s="35" t="s">
        <v>46</v>
      </c>
      <c r="I43" s="54">
        <v>26040850</v>
      </c>
      <c r="J43" s="35" t="s">
        <v>46</v>
      </c>
      <c r="K43" s="40"/>
      <c r="L43" s="40"/>
      <c r="M43" s="40"/>
      <c r="N43" s="36" t="s">
        <v>200</v>
      </c>
    </row>
    <row r="44" spans="1:14" s="14" customFormat="1" ht="69" customHeight="1" x14ac:dyDescent="0.2">
      <c r="A44" s="40" t="s">
        <v>201</v>
      </c>
      <c r="B44" s="34" t="s">
        <v>49</v>
      </c>
      <c r="C44" s="55">
        <v>44652</v>
      </c>
      <c r="D44" s="40" t="s">
        <v>22</v>
      </c>
      <c r="E44" s="56">
        <v>3010605002131</v>
      </c>
      <c r="F44" s="40" t="s">
        <v>17</v>
      </c>
      <c r="G44" s="40" t="s">
        <v>193</v>
      </c>
      <c r="H44" s="35" t="s">
        <v>46</v>
      </c>
      <c r="I44" s="54">
        <v>889257600</v>
      </c>
      <c r="J44" s="35" t="s">
        <v>46</v>
      </c>
      <c r="K44" s="40"/>
      <c r="L44" s="40"/>
      <c r="M44" s="40"/>
      <c r="N44" s="36" t="s">
        <v>202</v>
      </c>
    </row>
    <row r="45" spans="1:14" s="14" customFormat="1" ht="69" customHeight="1" x14ac:dyDescent="0.2">
      <c r="A45" s="40" t="s">
        <v>219</v>
      </c>
      <c r="B45" s="34" t="s">
        <v>49</v>
      </c>
      <c r="C45" s="42">
        <v>44652</v>
      </c>
      <c r="D45" s="40" t="s">
        <v>37</v>
      </c>
      <c r="E45" s="56">
        <v>7010001025724</v>
      </c>
      <c r="F45" s="40" t="s">
        <v>38</v>
      </c>
      <c r="G45" s="40" t="s">
        <v>21</v>
      </c>
      <c r="H45" s="35" t="s">
        <v>46</v>
      </c>
      <c r="I45" s="54">
        <v>34225086</v>
      </c>
      <c r="J45" s="35" t="s">
        <v>46</v>
      </c>
      <c r="K45" s="40"/>
      <c r="L45" s="40"/>
      <c r="M45" s="40"/>
      <c r="N45" s="40" t="s">
        <v>220</v>
      </c>
    </row>
    <row r="46" spans="1:14" s="14" customFormat="1" ht="69" customHeight="1" x14ac:dyDescent="0.2">
      <c r="A46" s="40" t="s">
        <v>221</v>
      </c>
      <c r="B46" s="34" t="s">
        <v>49</v>
      </c>
      <c r="C46" s="55">
        <v>44652</v>
      </c>
      <c r="D46" s="40" t="s">
        <v>222</v>
      </c>
      <c r="E46" s="56">
        <v>4012401035495</v>
      </c>
      <c r="F46" s="40" t="s">
        <v>223</v>
      </c>
      <c r="G46" s="40" t="s">
        <v>21</v>
      </c>
      <c r="H46" s="35" t="s">
        <v>46</v>
      </c>
      <c r="I46" s="54">
        <v>1172614</v>
      </c>
      <c r="J46" s="35" t="s">
        <v>46</v>
      </c>
      <c r="K46" s="40"/>
      <c r="L46" s="40"/>
      <c r="M46" s="40"/>
      <c r="N46" s="40"/>
    </row>
    <row r="47" spans="1:14" s="14" customFormat="1" ht="69" customHeight="1" x14ac:dyDescent="0.2">
      <c r="A47" s="40" t="s">
        <v>224</v>
      </c>
      <c r="B47" s="34" t="s">
        <v>49</v>
      </c>
      <c r="C47" s="55">
        <v>44652</v>
      </c>
      <c r="D47" s="40" t="s">
        <v>39</v>
      </c>
      <c r="E47" s="56">
        <v>4011101005131</v>
      </c>
      <c r="F47" s="40" t="s">
        <v>40</v>
      </c>
      <c r="G47" s="40" t="s">
        <v>21</v>
      </c>
      <c r="H47" s="35" t="s">
        <v>46</v>
      </c>
      <c r="I47" s="54">
        <v>2673000</v>
      </c>
      <c r="J47" s="35" t="s">
        <v>46</v>
      </c>
      <c r="K47" s="40"/>
      <c r="L47" s="40"/>
      <c r="M47" s="40"/>
      <c r="N47" s="40"/>
    </row>
    <row r="48" spans="1:14" s="14" customFormat="1" ht="69" customHeight="1" x14ac:dyDescent="0.2">
      <c r="A48" s="40" t="s">
        <v>225</v>
      </c>
      <c r="B48" s="34" t="s">
        <v>49</v>
      </c>
      <c r="C48" s="55">
        <v>44652</v>
      </c>
      <c r="D48" s="40" t="s">
        <v>226</v>
      </c>
      <c r="E48" s="56">
        <v>8110001001879</v>
      </c>
      <c r="F48" s="40" t="s">
        <v>227</v>
      </c>
      <c r="G48" s="40" t="s">
        <v>21</v>
      </c>
      <c r="H48" s="35" t="s">
        <v>46</v>
      </c>
      <c r="I48" s="54">
        <v>2202871</v>
      </c>
      <c r="J48" s="35" t="s">
        <v>46</v>
      </c>
      <c r="K48" s="40"/>
      <c r="L48" s="40"/>
      <c r="M48" s="40"/>
      <c r="N48" s="40"/>
    </row>
    <row r="49" spans="1:14" s="14" customFormat="1" ht="69" customHeight="1" x14ac:dyDescent="0.2">
      <c r="A49" s="40" t="s">
        <v>228</v>
      </c>
      <c r="B49" s="34" t="s">
        <v>49</v>
      </c>
      <c r="C49" s="55">
        <v>44652</v>
      </c>
      <c r="D49" s="40" t="s">
        <v>39</v>
      </c>
      <c r="E49" s="56">
        <v>4011101005131</v>
      </c>
      <c r="F49" s="40" t="s">
        <v>40</v>
      </c>
      <c r="G49" s="40" t="s">
        <v>21</v>
      </c>
      <c r="H49" s="35" t="s">
        <v>46</v>
      </c>
      <c r="I49" s="54">
        <v>836000</v>
      </c>
      <c r="J49" s="35" t="s">
        <v>46</v>
      </c>
      <c r="K49" s="40"/>
      <c r="L49" s="40"/>
      <c r="M49" s="40"/>
      <c r="N49" s="40"/>
    </row>
    <row r="50" spans="1:14" s="14" customFormat="1" ht="69" customHeight="1" x14ac:dyDescent="0.2">
      <c r="A50" s="40" t="s">
        <v>229</v>
      </c>
      <c r="B50" s="34" t="s">
        <v>49</v>
      </c>
      <c r="C50" s="55">
        <v>44652</v>
      </c>
      <c r="D50" s="40" t="s">
        <v>41</v>
      </c>
      <c r="E50" s="56">
        <v>6290001029178</v>
      </c>
      <c r="F50" s="40" t="s">
        <v>42</v>
      </c>
      <c r="G50" s="40" t="s">
        <v>21</v>
      </c>
      <c r="H50" s="35" t="s">
        <v>46</v>
      </c>
      <c r="I50" s="54">
        <v>429000</v>
      </c>
      <c r="J50" s="35" t="s">
        <v>46</v>
      </c>
      <c r="K50" s="36"/>
      <c r="L50" s="36"/>
      <c r="M50" s="36"/>
      <c r="N50" s="40"/>
    </row>
    <row r="51" spans="1:14" s="14" customFormat="1" ht="69" customHeight="1" x14ac:dyDescent="0.2">
      <c r="A51" s="40" t="s">
        <v>230</v>
      </c>
      <c r="B51" s="34" t="s">
        <v>49</v>
      </c>
      <c r="C51" s="55">
        <v>44652</v>
      </c>
      <c r="D51" s="40" t="s">
        <v>231</v>
      </c>
      <c r="E51" s="56">
        <v>9010401052894</v>
      </c>
      <c r="F51" s="40" t="s">
        <v>303</v>
      </c>
      <c r="G51" s="40" t="s">
        <v>21</v>
      </c>
      <c r="H51" s="35" t="s">
        <v>46</v>
      </c>
      <c r="I51" s="54">
        <v>9218508</v>
      </c>
      <c r="J51" s="35" t="s">
        <v>46</v>
      </c>
      <c r="K51" s="36"/>
      <c r="L51" s="36"/>
      <c r="M51" s="36"/>
      <c r="N51" s="40" t="s">
        <v>323</v>
      </c>
    </row>
    <row r="52" spans="1:14" s="14" customFormat="1" ht="69" customHeight="1" x14ac:dyDescent="0.2">
      <c r="A52" s="40" t="s">
        <v>232</v>
      </c>
      <c r="B52" s="34" t="s">
        <v>49</v>
      </c>
      <c r="C52" s="55">
        <v>44652</v>
      </c>
      <c r="D52" s="40" t="s">
        <v>231</v>
      </c>
      <c r="E52" s="56">
        <v>9010401052894</v>
      </c>
      <c r="F52" s="40" t="s">
        <v>303</v>
      </c>
      <c r="G52" s="40" t="s">
        <v>21</v>
      </c>
      <c r="H52" s="35" t="s">
        <v>46</v>
      </c>
      <c r="I52" s="54">
        <v>10357875</v>
      </c>
      <c r="J52" s="35" t="s">
        <v>46</v>
      </c>
      <c r="K52" s="40"/>
      <c r="L52" s="40"/>
      <c r="M52" s="40"/>
      <c r="N52" s="40" t="s">
        <v>333</v>
      </c>
    </row>
    <row r="53" spans="1:14" s="14" customFormat="1" ht="69" customHeight="1" x14ac:dyDescent="0.2">
      <c r="A53" s="40" t="s">
        <v>233</v>
      </c>
      <c r="B53" s="34" t="s">
        <v>49</v>
      </c>
      <c r="C53" s="55">
        <v>44652</v>
      </c>
      <c r="D53" s="40" t="s">
        <v>234</v>
      </c>
      <c r="E53" s="56">
        <v>9011101059288</v>
      </c>
      <c r="F53" s="40" t="s">
        <v>105</v>
      </c>
      <c r="G53" s="40" t="s">
        <v>21</v>
      </c>
      <c r="H53" s="35" t="s">
        <v>46</v>
      </c>
      <c r="I53" s="54">
        <v>29830680</v>
      </c>
      <c r="J53" s="35" t="s">
        <v>46</v>
      </c>
      <c r="K53" s="40"/>
      <c r="L53" s="40"/>
      <c r="M53" s="40"/>
      <c r="N53" s="40" t="s">
        <v>324</v>
      </c>
    </row>
    <row r="54" spans="1:14" s="14" customFormat="1" ht="69" customHeight="1" x14ac:dyDescent="0.2">
      <c r="A54" s="40" t="s">
        <v>32</v>
      </c>
      <c r="B54" s="34" t="s">
        <v>49</v>
      </c>
      <c r="C54" s="55">
        <v>44652</v>
      </c>
      <c r="D54" s="40" t="s">
        <v>314</v>
      </c>
      <c r="E54" s="56">
        <v>8010001000057</v>
      </c>
      <c r="F54" s="40" t="s">
        <v>319</v>
      </c>
      <c r="G54" s="40" t="s">
        <v>21</v>
      </c>
      <c r="H54" s="35" t="s">
        <v>46</v>
      </c>
      <c r="I54" s="54">
        <v>28691313</v>
      </c>
      <c r="J54" s="35" t="s">
        <v>46</v>
      </c>
      <c r="K54" s="40"/>
      <c r="L54" s="40"/>
      <c r="M54" s="40"/>
      <c r="N54" s="40" t="s">
        <v>325</v>
      </c>
    </row>
    <row r="55" spans="1:14" s="14" customFormat="1" ht="69" customHeight="1" x14ac:dyDescent="0.2">
      <c r="A55" s="40" t="s">
        <v>31</v>
      </c>
      <c r="B55" s="34" t="s">
        <v>49</v>
      </c>
      <c r="C55" s="55">
        <v>44652</v>
      </c>
      <c r="D55" s="40" t="s">
        <v>315</v>
      </c>
      <c r="E55" s="56">
        <v>9010401052894</v>
      </c>
      <c r="F55" s="40" t="s">
        <v>303</v>
      </c>
      <c r="G55" s="40" t="s">
        <v>21</v>
      </c>
      <c r="H55" s="35" t="s">
        <v>46</v>
      </c>
      <c r="I55" s="54">
        <v>71780072</v>
      </c>
      <c r="J55" s="35" t="s">
        <v>46</v>
      </c>
      <c r="K55" s="40"/>
      <c r="L55" s="40"/>
      <c r="M55" s="40"/>
      <c r="N55" s="40" t="s">
        <v>326</v>
      </c>
    </row>
    <row r="56" spans="1:14" s="14" customFormat="1" ht="69" customHeight="1" x14ac:dyDescent="0.2">
      <c r="A56" s="40" t="s">
        <v>311</v>
      </c>
      <c r="B56" s="34" t="s">
        <v>49</v>
      </c>
      <c r="C56" s="55">
        <v>44652</v>
      </c>
      <c r="D56" s="40" t="s">
        <v>43</v>
      </c>
      <c r="E56" s="56">
        <v>6013301007723</v>
      </c>
      <c r="F56" s="40" t="s">
        <v>44</v>
      </c>
      <c r="G56" s="40" t="s">
        <v>21</v>
      </c>
      <c r="H56" s="35" t="s">
        <v>46</v>
      </c>
      <c r="I56" s="54">
        <v>14708181</v>
      </c>
      <c r="J56" s="35" t="s">
        <v>46</v>
      </c>
      <c r="K56" s="40"/>
      <c r="L56" s="40"/>
      <c r="M56" s="40"/>
      <c r="N56" s="40" t="s">
        <v>327</v>
      </c>
    </row>
    <row r="57" spans="1:14" s="14" customFormat="1" ht="69" customHeight="1" x14ac:dyDescent="0.2">
      <c r="A57" s="40" t="s">
        <v>312</v>
      </c>
      <c r="B57" s="34" t="s">
        <v>49</v>
      </c>
      <c r="C57" s="55">
        <v>44652</v>
      </c>
      <c r="D57" s="40" t="s">
        <v>314</v>
      </c>
      <c r="E57" s="56">
        <v>8010001000057</v>
      </c>
      <c r="F57" s="40" t="s">
        <v>319</v>
      </c>
      <c r="G57" s="40" t="s">
        <v>21</v>
      </c>
      <c r="H57" s="35" t="s">
        <v>46</v>
      </c>
      <c r="I57" s="54">
        <v>27551947</v>
      </c>
      <c r="J57" s="35" t="s">
        <v>46</v>
      </c>
      <c r="K57" s="40"/>
      <c r="L57" s="40"/>
      <c r="M57" s="40"/>
      <c r="N57" s="40" t="s">
        <v>328</v>
      </c>
    </row>
    <row r="58" spans="1:14" s="14" customFormat="1" ht="69" customHeight="1" x14ac:dyDescent="0.2">
      <c r="A58" s="40" t="s">
        <v>235</v>
      </c>
      <c r="B58" s="34" t="s">
        <v>49</v>
      </c>
      <c r="C58" s="55">
        <v>44652</v>
      </c>
      <c r="D58" s="40" t="s">
        <v>316</v>
      </c>
      <c r="E58" s="56">
        <v>2010001089484</v>
      </c>
      <c r="F58" s="40" t="s">
        <v>320</v>
      </c>
      <c r="G58" s="40" t="s">
        <v>21</v>
      </c>
      <c r="H58" s="35" t="s">
        <v>46</v>
      </c>
      <c r="I58" s="54">
        <v>84520260</v>
      </c>
      <c r="J58" s="35" t="s">
        <v>46</v>
      </c>
      <c r="K58" s="40"/>
      <c r="L58" s="40"/>
      <c r="M58" s="40"/>
      <c r="N58" s="40" t="s">
        <v>329</v>
      </c>
    </row>
    <row r="59" spans="1:14" s="14" customFormat="1" ht="69" customHeight="1" x14ac:dyDescent="0.2">
      <c r="A59" s="40" t="s">
        <v>236</v>
      </c>
      <c r="B59" s="34" t="s">
        <v>49</v>
      </c>
      <c r="C59" s="55">
        <v>44652</v>
      </c>
      <c r="D59" s="40" t="s">
        <v>30</v>
      </c>
      <c r="E59" s="56">
        <v>8010001098182</v>
      </c>
      <c r="F59" s="40" t="s">
        <v>321</v>
      </c>
      <c r="G59" s="40" t="s">
        <v>21</v>
      </c>
      <c r="H59" s="35" t="s">
        <v>46</v>
      </c>
      <c r="I59" s="54">
        <v>24858900</v>
      </c>
      <c r="J59" s="35" t="s">
        <v>46</v>
      </c>
      <c r="K59" s="40"/>
      <c r="L59" s="40"/>
      <c r="M59" s="40"/>
      <c r="N59" s="40" t="s">
        <v>330</v>
      </c>
    </row>
    <row r="60" spans="1:14" s="14" customFormat="1" ht="69" customHeight="1" x14ac:dyDescent="0.2">
      <c r="A60" s="40" t="s">
        <v>33</v>
      </c>
      <c r="B60" s="34" t="s">
        <v>49</v>
      </c>
      <c r="C60" s="55">
        <v>44652</v>
      </c>
      <c r="D60" s="40" t="s">
        <v>317</v>
      </c>
      <c r="E60" s="56">
        <v>9010401052894</v>
      </c>
      <c r="F60" s="40" t="s">
        <v>303</v>
      </c>
      <c r="G60" s="40" t="s">
        <v>21</v>
      </c>
      <c r="H60" s="35" t="s">
        <v>46</v>
      </c>
      <c r="I60" s="54">
        <v>28090557</v>
      </c>
      <c r="J60" s="35" t="s">
        <v>46</v>
      </c>
      <c r="K60" s="40"/>
      <c r="L60" s="40"/>
      <c r="M60" s="40"/>
      <c r="N60" s="40" t="s">
        <v>331</v>
      </c>
    </row>
    <row r="61" spans="1:14" s="14" customFormat="1" ht="69" customHeight="1" x14ac:dyDescent="0.2">
      <c r="A61" s="36" t="s">
        <v>237</v>
      </c>
      <c r="B61" s="34" t="s">
        <v>49</v>
      </c>
      <c r="C61" s="42">
        <v>44652</v>
      </c>
      <c r="D61" s="36" t="s">
        <v>45</v>
      </c>
      <c r="E61" s="43">
        <v>7010401020597</v>
      </c>
      <c r="F61" s="36" t="s">
        <v>238</v>
      </c>
      <c r="G61" s="36" t="s">
        <v>21</v>
      </c>
      <c r="H61" s="35" t="s">
        <v>46</v>
      </c>
      <c r="I61" s="44">
        <v>7395080</v>
      </c>
      <c r="J61" s="35" t="s">
        <v>46</v>
      </c>
      <c r="K61" s="40"/>
      <c r="L61" s="40"/>
      <c r="M61" s="40"/>
      <c r="N61" s="36" t="s">
        <v>239</v>
      </c>
    </row>
    <row r="62" spans="1:14" s="14" customFormat="1" ht="69" customHeight="1" x14ac:dyDescent="0.2">
      <c r="A62" s="36" t="s">
        <v>240</v>
      </c>
      <c r="B62" s="34" t="s">
        <v>49</v>
      </c>
      <c r="C62" s="42">
        <v>44652</v>
      </c>
      <c r="D62" s="36" t="s">
        <v>241</v>
      </c>
      <c r="E62" s="43">
        <v>4011701002635</v>
      </c>
      <c r="F62" s="36" t="s">
        <v>242</v>
      </c>
      <c r="G62" s="36" t="s">
        <v>21</v>
      </c>
      <c r="H62" s="35" t="s">
        <v>46</v>
      </c>
      <c r="I62" s="44">
        <v>2618000</v>
      </c>
      <c r="J62" s="35" t="s">
        <v>46</v>
      </c>
      <c r="K62" s="41"/>
      <c r="L62" s="36"/>
      <c r="M62" s="36"/>
      <c r="N62" s="36" t="s">
        <v>243</v>
      </c>
    </row>
    <row r="63" spans="1:14" s="14" customFormat="1" ht="69" customHeight="1" x14ac:dyDescent="0.2">
      <c r="A63" s="36" t="s">
        <v>244</v>
      </c>
      <c r="B63" s="34" t="s">
        <v>49</v>
      </c>
      <c r="C63" s="42">
        <v>44652</v>
      </c>
      <c r="D63" s="36" t="s">
        <v>13</v>
      </c>
      <c r="E63" s="43">
        <v>9260002015961</v>
      </c>
      <c r="F63" s="41" t="s">
        <v>14</v>
      </c>
      <c r="G63" s="36" t="s">
        <v>21</v>
      </c>
      <c r="H63" s="35" t="s">
        <v>46</v>
      </c>
      <c r="I63" s="44">
        <v>17820000</v>
      </c>
      <c r="J63" s="35" t="s">
        <v>46</v>
      </c>
      <c r="K63" s="40"/>
      <c r="L63" s="40"/>
      <c r="M63" s="40"/>
      <c r="N63" s="36" t="s">
        <v>245</v>
      </c>
    </row>
    <row r="64" spans="1:14" s="14" customFormat="1" ht="69" customHeight="1" x14ac:dyDescent="0.2">
      <c r="A64" s="40" t="s">
        <v>213</v>
      </c>
      <c r="B64" s="34" t="s">
        <v>49</v>
      </c>
      <c r="C64" s="55">
        <v>44655</v>
      </c>
      <c r="D64" s="40" t="s">
        <v>23</v>
      </c>
      <c r="E64" s="56">
        <v>1010401019678</v>
      </c>
      <c r="F64" s="40" t="s">
        <v>19</v>
      </c>
      <c r="G64" s="40" t="s">
        <v>55</v>
      </c>
      <c r="H64" s="35" t="s">
        <v>46</v>
      </c>
      <c r="I64" s="54">
        <v>13015200</v>
      </c>
      <c r="J64" s="35" t="s">
        <v>46</v>
      </c>
      <c r="K64" s="36"/>
      <c r="L64" s="36"/>
      <c r="M64" s="36"/>
      <c r="N64" s="36" t="s">
        <v>214</v>
      </c>
    </row>
    <row r="65" spans="1:14" s="14" customFormat="1" ht="69" customHeight="1" x14ac:dyDescent="0.2">
      <c r="A65" s="40" t="s">
        <v>215</v>
      </c>
      <c r="B65" s="34" t="s">
        <v>49</v>
      </c>
      <c r="C65" s="55">
        <v>44655</v>
      </c>
      <c r="D65" s="40" t="s">
        <v>23</v>
      </c>
      <c r="E65" s="56">
        <v>1010401019678</v>
      </c>
      <c r="F65" s="40" t="s">
        <v>19</v>
      </c>
      <c r="G65" s="40" t="s">
        <v>55</v>
      </c>
      <c r="H65" s="35" t="s">
        <v>46</v>
      </c>
      <c r="I65" s="54">
        <v>28600000</v>
      </c>
      <c r="J65" s="35" t="s">
        <v>46</v>
      </c>
      <c r="K65" s="36"/>
      <c r="L65" s="36"/>
      <c r="M65" s="36"/>
      <c r="N65" s="36" t="s">
        <v>216</v>
      </c>
    </row>
    <row r="66" spans="1:14" s="14" customFormat="1" ht="69" customHeight="1" x14ac:dyDescent="0.2">
      <c r="A66" s="40" t="s">
        <v>217</v>
      </c>
      <c r="B66" s="34" t="s">
        <v>49</v>
      </c>
      <c r="C66" s="55">
        <v>44655</v>
      </c>
      <c r="D66" s="40" t="s">
        <v>23</v>
      </c>
      <c r="E66" s="56">
        <v>1010401019678</v>
      </c>
      <c r="F66" s="40" t="s">
        <v>19</v>
      </c>
      <c r="G66" s="40" t="s">
        <v>55</v>
      </c>
      <c r="H66" s="35" t="s">
        <v>46</v>
      </c>
      <c r="I66" s="54">
        <v>23639000</v>
      </c>
      <c r="J66" s="35" t="s">
        <v>46</v>
      </c>
      <c r="K66" s="40"/>
      <c r="L66" s="36"/>
      <c r="M66" s="36"/>
      <c r="N66" s="36" t="s">
        <v>218</v>
      </c>
    </row>
    <row r="67" spans="1:14" s="14" customFormat="1" ht="69" customHeight="1" x14ac:dyDescent="0.2">
      <c r="A67" s="40" t="s">
        <v>78</v>
      </c>
      <c r="B67" s="34" t="s">
        <v>49</v>
      </c>
      <c r="C67" s="55">
        <v>44656</v>
      </c>
      <c r="D67" s="40" t="s">
        <v>79</v>
      </c>
      <c r="E67" s="56">
        <v>9010001002168</v>
      </c>
      <c r="F67" s="40" t="s">
        <v>80</v>
      </c>
      <c r="G67" s="40" t="s">
        <v>55</v>
      </c>
      <c r="H67" s="35" t="s">
        <v>46</v>
      </c>
      <c r="I67" s="54">
        <v>1595880</v>
      </c>
      <c r="J67" s="35" t="s">
        <v>46</v>
      </c>
      <c r="K67" s="36"/>
      <c r="L67" s="36"/>
      <c r="M67" s="36"/>
      <c r="N67" s="40" t="s">
        <v>81</v>
      </c>
    </row>
    <row r="68" spans="1:14" s="14" customFormat="1" ht="69" customHeight="1" x14ac:dyDescent="0.2">
      <c r="A68" s="40" t="s">
        <v>211</v>
      </c>
      <c r="B68" s="34" t="s">
        <v>49</v>
      </c>
      <c r="C68" s="55">
        <v>44657</v>
      </c>
      <c r="D68" s="40" t="s">
        <v>22</v>
      </c>
      <c r="E68" s="56">
        <v>3010605002131</v>
      </c>
      <c r="F68" s="40" t="s">
        <v>17</v>
      </c>
      <c r="G68" s="40" t="s">
        <v>193</v>
      </c>
      <c r="H68" s="35" t="s">
        <v>46</v>
      </c>
      <c r="I68" s="54">
        <v>402786704</v>
      </c>
      <c r="J68" s="35" t="s">
        <v>46</v>
      </c>
      <c r="K68" s="40"/>
      <c r="L68" s="40"/>
      <c r="M68" s="40"/>
      <c r="N68" s="36" t="s">
        <v>212</v>
      </c>
    </row>
    <row r="69" spans="1:14" s="14" customFormat="1" ht="69" customHeight="1" x14ac:dyDescent="0.2">
      <c r="A69" s="40" t="s">
        <v>82</v>
      </c>
      <c r="B69" s="34" t="s">
        <v>49</v>
      </c>
      <c r="C69" s="42">
        <v>44658</v>
      </c>
      <c r="D69" s="36" t="s">
        <v>83</v>
      </c>
      <c r="E69" s="43">
        <v>1013301036693</v>
      </c>
      <c r="F69" s="36" t="s">
        <v>84</v>
      </c>
      <c r="G69" s="36" t="s">
        <v>55</v>
      </c>
      <c r="H69" s="35" t="s">
        <v>46</v>
      </c>
      <c r="I69" s="44">
        <v>1360700</v>
      </c>
      <c r="J69" s="35" t="s">
        <v>46</v>
      </c>
      <c r="K69" s="36"/>
      <c r="L69" s="36"/>
      <c r="M69" s="36"/>
      <c r="N69" s="36"/>
    </row>
    <row r="70" spans="1:14" s="14" customFormat="1" ht="69" customHeight="1" x14ac:dyDescent="0.2">
      <c r="A70" s="40" t="s">
        <v>89</v>
      </c>
      <c r="B70" s="34" t="s">
        <v>49</v>
      </c>
      <c r="C70" s="42">
        <v>44659</v>
      </c>
      <c r="D70" s="36" t="s">
        <v>25</v>
      </c>
      <c r="E70" s="43">
        <v>3010005000875</v>
      </c>
      <c r="F70" s="36" t="s">
        <v>16</v>
      </c>
      <c r="G70" s="36" t="s">
        <v>55</v>
      </c>
      <c r="H70" s="35" t="s">
        <v>46</v>
      </c>
      <c r="I70" s="44">
        <v>45150160</v>
      </c>
      <c r="J70" s="35" t="s">
        <v>46</v>
      </c>
      <c r="K70" s="36"/>
      <c r="L70" s="36"/>
      <c r="M70" s="36"/>
      <c r="N70" s="36" t="s">
        <v>90</v>
      </c>
    </row>
    <row r="71" spans="1:14" s="14" customFormat="1" ht="69" customHeight="1" x14ac:dyDescent="0.2">
      <c r="A71" s="40" t="s">
        <v>313</v>
      </c>
      <c r="B71" s="34" t="s">
        <v>49</v>
      </c>
      <c r="C71" s="55">
        <v>44659</v>
      </c>
      <c r="D71" s="40" t="s">
        <v>191</v>
      </c>
      <c r="E71" s="56">
        <v>8010001085296</v>
      </c>
      <c r="F71" s="40" t="s">
        <v>192</v>
      </c>
      <c r="G71" s="40" t="s">
        <v>21</v>
      </c>
      <c r="H71" s="35" t="s">
        <v>46</v>
      </c>
      <c r="I71" s="54">
        <v>40535000</v>
      </c>
      <c r="J71" s="35" t="s">
        <v>46</v>
      </c>
      <c r="K71" s="40"/>
      <c r="L71" s="40"/>
      <c r="M71" s="40"/>
      <c r="N71" s="40" t="s">
        <v>332</v>
      </c>
    </row>
    <row r="72" spans="1:14" s="14" customFormat="1" ht="69" customHeight="1" x14ac:dyDescent="0.2">
      <c r="A72" s="40" t="s">
        <v>207</v>
      </c>
      <c r="B72" s="34" t="s">
        <v>49</v>
      </c>
      <c r="C72" s="55">
        <v>44662</v>
      </c>
      <c r="D72" s="40" t="s">
        <v>208</v>
      </c>
      <c r="E72" s="56" t="s">
        <v>209</v>
      </c>
      <c r="F72" s="40" t="s">
        <v>210</v>
      </c>
      <c r="G72" s="40" t="s">
        <v>55</v>
      </c>
      <c r="H72" s="35" t="s">
        <v>46</v>
      </c>
      <c r="I72" s="54">
        <v>78730080</v>
      </c>
      <c r="J72" s="35" t="s">
        <v>46</v>
      </c>
      <c r="K72" s="40"/>
      <c r="L72" s="40"/>
      <c r="M72" s="40"/>
      <c r="N72" s="36" t="s">
        <v>305</v>
      </c>
    </row>
    <row r="73" spans="1:14" s="14" customFormat="1" ht="69" customHeight="1" x14ac:dyDescent="0.2">
      <c r="A73" s="40" t="s">
        <v>194</v>
      </c>
      <c r="B73" s="34" t="s">
        <v>49</v>
      </c>
      <c r="C73" s="55">
        <v>44665</v>
      </c>
      <c r="D73" s="40" t="s">
        <v>195</v>
      </c>
      <c r="E73" s="56">
        <v>9010601021385</v>
      </c>
      <c r="F73" s="40" t="s">
        <v>196</v>
      </c>
      <c r="G73" s="40" t="s">
        <v>193</v>
      </c>
      <c r="H73" s="35" t="s">
        <v>46</v>
      </c>
      <c r="I73" s="54">
        <v>704333300</v>
      </c>
      <c r="J73" s="35" t="s">
        <v>46</v>
      </c>
      <c r="K73" s="40"/>
      <c r="L73" s="40"/>
      <c r="M73" s="40"/>
      <c r="N73" s="36" t="s">
        <v>305</v>
      </c>
    </row>
    <row r="74" spans="1:14" s="14" customFormat="1" ht="69" customHeight="1" x14ac:dyDescent="0.2">
      <c r="A74" s="40" t="s">
        <v>203</v>
      </c>
      <c r="B74" s="34" t="s">
        <v>49</v>
      </c>
      <c r="C74" s="55">
        <v>44665</v>
      </c>
      <c r="D74" s="40" t="s">
        <v>204</v>
      </c>
      <c r="E74" s="56">
        <v>8010001081956</v>
      </c>
      <c r="F74" s="40" t="s">
        <v>205</v>
      </c>
      <c r="G74" s="40" t="s">
        <v>55</v>
      </c>
      <c r="H74" s="35" t="s">
        <v>46</v>
      </c>
      <c r="I74" s="54">
        <f>26499*2126+6589*290+8184*88+8184*61+8184*62</f>
        <v>59974508</v>
      </c>
      <c r="J74" s="35" t="s">
        <v>46</v>
      </c>
      <c r="K74" s="40"/>
      <c r="L74" s="40"/>
      <c r="M74" s="40"/>
      <c r="N74" s="36" t="s">
        <v>206</v>
      </c>
    </row>
    <row r="75" spans="1:14" s="14" customFormat="1" ht="69" customHeight="1" x14ac:dyDescent="0.2">
      <c r="A75" s="40" t="s">
        <v>173</v>
      </c>
      <c r="B75" s="34" t="s">
        <v>49</v>
      </c>
      <c r="C75" s="55">
        <v>44670</v>
      </c>
      <c r="D75" s="40" t="s">
        <v>174</v>
      </c>
      <c r="E75" s="56">
        <v>3010405010615</v>
      </c>
      <c r="F75" s="40" t="s">
        <v>175</v>
      </c>
      <c r="G75" s="40" t="s">
        <v>20</v>
      </c>
      <c r="H75" s="35" t="s">
        <v>46</v>
      </c>
      <c r="I75" s="54">
        <v>61795430</v>
      </c>
      <c r="J75" s="35" t="s">
        <v>46</v>
      </c>
      <c r="K75" s="40"/>
      <c r="L75" s="40"/>
      <c r="M75" s="40"/>
      <c r="N75" s="36"/>
    </row>
    <row r="76" spans="1:14" s="14" customFormat="1" ht="69" customHeight="1" x14ac:dyDescent="0.2">
      <c r="A76" s="40" t="s">
        <v>176</v>
      </c>
      <c r="B76" s="34" t="s">
        <v>49</v>
      </c>
      <c r="C76" s="55">
        <v>44670</v>
      </c>
      <c r="D76" s="40" t="s">
        <v>177</v>
      </c>
      <c r="E76" s="56">
        <v>2010001142813</v>
      </c>
      <c r="F76" s="40" t="s">
        <v>178</v>
      </c>
      <c r="G76" s="40" t="s">
        <v>20</v>
      </c>
      <c r="H76" s="35" t="s">
        <v>46</v>
      </c>
      <c r="I76" s="54">
        <v>44220000</v>
      </c>
      <c r="J76" s="35" t="s">
        <v>46</v>
      </c>
      <c r="K76" s="40"/>
      <c r="L76" s="40"/>
      <c r="M76" s="40"/>
      <c r="N76" s="36"/>
    </row>
    <row r="77" spans="1:14" s="14" customFormat="1" ht="69" customHeight="1" x14ac:dyDescent="0.2">
      <c r="A77" s="40" t="s">
        <v>179</v>
      </c>
      <c r="B77" s="34" t="s">
        <v>49</v>
      </c>
      <c r="C77" s="55">
        <v>44670</v>
      </c>
      <c r="D77" s="40" t="s">
        <v>35</v>
      </c>
      <c r="E77" s="56">
        <v>5010001022137</v>
      </c>
      <c r="F77" s="40" t="s">
        <v>36</v>
      </c>
      <c r="G77" s="40" t="s">
        <v>20</v>
      </c>
      <c r="H77" s="35" t="s">
        <v>46</v>
      </c>
      <c r="I77" s="54">
        <v>55550000</v>
      </c>
      <c r="J77" s="35" t="s">
        <v>46</v>
      </c>
      <c r="K77" s="40"/>
      <c r="L77" s="40"/>
      <c r="M77" s="40"/>
      <c r="N77" s="36"/>
    </row>
    <row r="78" spans="1:14" s="14" customFormat="1" ht="69" customHeight="1" x14ac:dyDescent="0.2">
      <c r="A78" s="40" t="s">
        <v>180</v>
      </c>
      <c r="B78" s="34" t="s">
        <v>49</v>
      </c>
      <c r="C78" s="55">
        <v>44670</v>
      </c>
      <c r="D78" s="40" t="s">
        <v>181</v>
      </c>
      <c r="E78" s="56">
        <v>7180301018923</v>
      </c>
      <c r="F78" s="40" t="s">
        <v>182</v>
      </c>
      <c r="G78" s="40" t="s">
        <v>20</v>
      </c>
      <c r="H78" s="35" t="s">
        <v>46</v>
      </c>
      <c r="I78" s="54">
        <v>64350000</v>
      </c>
      <c r="J78" s="35" t="s">
        <v>46</v>
      </c>
      <c r="K78" s="40"/>
      <c r="L78" s="40"/>
      <c r="M78" s="40"/>
      <c r="N78" s="36"/>
    </row>
    <row r="79" spans="1:14" s="14" customFormat="1" ht="69" customHeight="1" x14ac:dyDescent="0.2">
      <c r="A79" s="40" t="s">
        <v>183</v>
      </c>
      <c r="B79" s="34" t="s">
        <v>49</v>
      </c>
      <c r="C79" s="55">
        <v>44672</v>
      </c>
      <c r="D79" s="40" t="s">
        <v>184</v>
      </c>
      <c r="E79" s="56">
        <v>5020001065234</v>
      </c>
      <c r="F79" s="40" t="s">
        <v>185</v>
      </c>
      <c r="G79" s="40" t="s">
        <v>20</v>
      </c>
      <c r="H79" s="35" t="s">
        <v>46</v>
      </c>
      <c r="I79" s="54">
        <v>33000000</v>
      </c>
      <c r="J79" s="35" t="s">
        <v>46</v>
      </c>
      <c r="K79" s="40"/>
      <c r="L79" s="40"/>
      <c r="M79" s="40"/>
      <c r="N79" s="36"/>
    </row>
    <row r="80" spans="1:14" s="14" customFormat="1" ht="69" customHeight="1" x14ac:dyDescent="0.2">
      <c r="A80" s="40" t="s">
        <v>186</v>
      </c>
      <c r="B80" s="34" t="s">
        <v>49</v>
      </c>
      <c r="C80" s="55">
        <v>44672</v>
      </c>
      <c r="D80" s="40" t="s">
        <v>184</v>
      </c>
      <c r="E80" s="56">
        <v>5020001065234</v>
      </c>
      <c r="F80" s="40" t="s">
        <v>185</v>
      </c>
      <c r="G80" s="40" t="s">
        <v>20</v>
      </c>
      <c r="H80" s="35" t="s">
        <v>46</v>
      </c>
      <c r="I80" s="54">
        <v>28600000</v>
      </c>
      <c r="J80" s="35" t="s">
        <v>46</v>
      </c>
      <c r="K80" s="40"/>
      <c r="L80" s="40"/>
      <c r="M80" s="40"/>
      <c r="N80" s="36"/>
    </row>
    <row r="81" spans="1:14" s="14" customFormat="1" ht="69" customHeight="1" x14ac:dyDescent="0.2">
      <c r="A81" s="40" t="s">
        <v>115</v>
      </c>
      <c r="B81" s="34" t="s">
        <v>49</v>
      </c>
      <c r="C81" s="55">
        <v>44678</v>
      </c>
      <c r="D81" s="40" t="s">
        <v>116</v>
      </c>
      <c r="E81" s="56">
        <v>1010001084148</v>
      </c>
      <c r="F81" s="40" t="s">
        <v>117</v>
      </c>
      <c r="G81" s="40" t="s">
        <v>55</v>
      </c>
      <c r="H81" s="35" t="s">
        <v>46</v>
      </c>
      <c r="I81" s="54">
        <v>10447800</v>
      </c>
      <c r="J81" s="35" t="s">
        <v>46</v>
      </c>
      <c r="K81" s="36"/>
      <c r="L81" s="36"/>
      <c r="M81" s="36"/>
      <c r="N81" s="36" t="s">
        <v>118</v>
      </c>
    </row>
    <row r="82" spans="1:14" s="14" customFormat="1" ht="69" customHeight="1" x14ac:dyDescent="0.2">
      <c r="A82" s="36" t="s">
        <v>48</v>
      </c>
      <c r="B82" s="34" t="s">
        <v>49</v>
      </c>
      <c r="C82" s="42">
        <v>44679</v>
      </c>
      <c r="D82" s="36" t="s">
        <v>50</v>
      </c>
      <c r="E82" s="43">
        <v>9013401005070</v>
      </c>
      <c r="F82" s="36" t="s">
        <v>318</v>
      </c>
      <c r="G82" s="36" t="s">
        <v>21</v>
      </c>
      <c r="H82" s="35" t="s">
        <v>46</v>
      </c>
      <c r="I82" s="44">
        <v>4841232</v>
      </c>
      <c r="J82" s="35" t="s">
        <v>46</v>
      </c>
      <c r="K82" s="40"/>
      <c r="L82" s="40"/>
      <c r="M82" s="40"/>
      <c r="N82" s="36" t="s">
        <v>305</v>
      </c>
    </row>
    <row r="83" spans="1:14" s="14" customFormat="1" ht="69" customHeight="1" x14ac:dyDescent="0.2">
      <c r="A83" s="40" t="s">
        <v>51</v>
      </c>
      <c r="B83" s="34" t="s">
        <v>49</v>
      </c>
      <c r="C83" s="55">
        <v>44679</v>
      </c>
      <c r="D83" s="40" t="s">
        <v>50</v>
      </c>
      <c r="E83" s="56">
        <v>9013401005070</v>
      </c>
      <c r="F83" s="36" t="s">
        <v>318</v>
      </c>
      <c r="G83" s="40" t="s">
        <v>21</v>
      </c>
      <c r="H83" s="35" t="s">
        <v>46</v>
      </c>
      <c r="I83" s="54">
        <v>802326.25</v>
      </c>
      <c r="J83" s="35" t="s">
        <v>46</v>
      </c>
      <c r="K83" s="40"/>
      <c r="L83" s="40"/>
      <c r="M83" s="40"/>
      <c r="N83" s="40" t="s">
        <v>322</v>
      </c>
    </row>
    <row r="84" spans="1:14" x14ac:dyDescent="0.2">
      <c r="A84" s="12" t="s">
        <v>15</v>
      </c>
      <c r="B84" s="76"/>
      <c r="C84" s="77"/>
      <c r="D84" s="76"/>
      <c r="E84" s="76"/>
      <c r="F84" s="76"/>
      <c r="G84" s="78"/>
      <c r="H84" s="77"/>
      <c r="I84" s="77"/>
      <c r="J84" s="77"/>
      <c r="K84" s="77"/>
      <c r="L84" s="77"/>
      <c r="M84" s="77"/>
      <c r="N84" s="76"/>
    </row>
  </sheetData>
  <sheetProtection selectLockedCells="1" selectUnlockedCells="1"/>
  <autoFilter ref="A6:N84" xr:uid="{00000000-0009-0000-0000-000000000000}">
    <sortState xmlns:xlrd2="http://schemas.microsoft.com/office/spreadsheetml/2017/richdata2" ref="A8:N84">
      <sortCondition ref="C6:C84"/>
    </sortState>
  </autoFilter>
  <mergeCells count="14">
    <mergeCell ref="A1:N2"/>
    <mergeCell ref="F5:F6"/>
    <mergeCell ref="G5:G6"/>
    <mergeCell ref="H5:H6"/>
    <mergeCell ref="I5:I6"/>
    <mergeCell ref="A5:A6"/>
    <mergeCell ref="B5:B6"/>
    <mergeCell ref="C5:C6"/>
    <mergeCell ref="N5:N6"/>
    <mergeCell ref="D5:D6"/>
    <mergeCell ref="E5:E6"/>
    <mergeCell ref="A3:N3"/>
    <mergeCell ref="J5:J6"/>
    <mergeCell ref="K5:M5"/>
  </mergeCells>
  <phoneticPr fontId="23"/>
  <pageMargins left="0.31496062992125984" right="0.19685039370078741" top="0.31496062992125984" bottom="0.19685039370078741" header="0.19685039370078741" footer="0.19685039370078741"/>
  <pageSetup paperSize="9" scale="52" fitToHeight="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AA2A3-C470-4A7A-BEA4-ABA67429B852}">
  <sheetPr>
    <tabColor theme="4" tint="0.79998168889431442"/>
    <pageSetUpPr fitToPage="1"/>
  </sheetPr>
  <dimension ref="A1:N13"/>
  <sheetViews>
    <sheetView view="pageBreakPreview" zoomScale="80" zoomScaleNormal="100" zoomScaleSheetLayoutView="80" workbookViewId="0">
      <pane xSplit="1" ySplit="6" topLeftCell="B7" activePane="bottomRight" state="frozen"/>
      <selection pane="topRight" activeCell="C1" sqref="C1"/>
      <selection pane="bottomLeft" activeCell="A7" sqref="A7"/>
      <selection pane="bottomRight" activeCell="B7" sqref="B7"/>
    </sheetView>
  </sheetViews>
  <sheetFormatPr defaultColWidth="9" defaultRowHeight="13" x14ac:dyDescent="0.2"/>
  <cols>
    <col min="1" max="1" width="33.453125" style="13" customWidth="1"/>
    <col min="2" max="2" width="24.90625" customWidth="1"/>
    <col min="3" max="3" width="11.453125" style="93" customWidth="1"/>
    <col min="4" max="6" width="25.90625" customWidth="1"/>
    <col min="7" max="7" width="25.90625" style="94" customWidth="1"/>
    <col min="8" max="10" width="13.453125" style="93" customWidth="1"/>
    <col min="11" max="13" width="9.453125" style="93" customWidth="1"/>
    <col min="14" max="14" width="35.453125" customWidth="1"/>
  </cols>
  <sheetData>
    <row r="1" spans="1:14" ht="17.25" customHeight="1" x14ac:dyDescent="0.2">
      <c r="A1" s="105" t="s">
        <v>11</v>
      </c>
      <c r="B1" s="105"/>
      <c r="C1" s="105"/>
      <c r="D1" s="105"/>
      <c r="E1" s="105"/>
      <c r="F1" s="105"/>
      <c r="G1" s="105"/>
      <c r="H1" s="105"/>
      <c r="I1" s="105"/>
      <c r="J1" s="105"/>
      <c r="K1" s="105"/>
      <c r="L1" s="105"/>
      <c r="M1" s="105"/>
      <c r="N1" s="105"/>
    </row>
    <row r="2" spans="1:14" ht="17.25" customHeight="1" x14ac:dyDescent="0.2">
      <c r="A2" s="105"/>
      <c r="B2" s="105"/>
      <c r="C2" s="105"/>
      <c r="D2" s="105"/>
      <c r="E2" s="105"/>
      <c r="F2" s="105"/>
      <c r="G2" s="105"/>
      <c r="H2" s="105"/>
      <c r="I2" s="105"/>
      <c r="J2" s="105"/>
      <c r="K2" s="105"/>
      <c r="L2" s="105"/>
      <c r="M2" s="105"/>
      <c r="N2" s="105"/>
    </row>
    <row r="3" spans="1:14" ht="16.5" x14ac:dyDescent="0.2">
      <c r="A3" s="106" t="s">
        <v>512</v>
      </c>
      <c r="B3" s="107" t="s">
        <v>0</v>
      </c>
      <c r="C3" s="107" t="s">
        <v>0</v>
      </c>
      <c r="D3" s="107" t="s">
        <v>0</v>
      </c>
      <c r="E3" s="107"/>
      <c r="F3" s="107" t="s">
        <v>0</v>
      </c>
      <c r="G3" s="107" t="s">
        <v>0</v>
      </c>
      <c r="H3" s="107" t="s">
        <v>0</v>
      </c>
      <c r="I3" s="107" t="s">
        <v>0</v>
      </c>
      <c r="J3" s="107" t="s">
        <v>0</v>
      </c>
      <c r="K3" s="107"/>
      <c r="L3" s="107"/>
      <c r="M3" s="107"/>
      <c r="N3" s="107" t="s">
        <v>0</v>
      </c>
    </row>
    <row r="4" spans="1:14" ht="16.5" x14ac:dyDescent="0.2">
      <c r="A4" s="87" t="s">
        <v>0</v>
      </c>
      <c r="B4" s="87" t="s">
        <v>0</v>
      </c>
      <c r="C4" s="88" t="s">
        <v>0</v>
      </c>
      <c r="D4" s="89" t="s">
        <v>0</v>
      </c>
      <c r="E4" s="89"/>
      <c r="F4" s="89" t="s">
        <v>0</v>
      </c>
      <c r="G4" s="90" t="s">
        <v>0</v>
      </c>
      <c r="H4" s="5" t="s">
        <v>0</v>
      </c>
      <c r="I4" s="5" t="s">
        <v>0</v>
      </c>
      <c r="J4" s="5" t="s">
        <v>0</v>
      </c>
      <c r="K4" s="5"/>
      <c r="L4" s="5"/>
      <c r="M4" s="5"/>
      <c r="N4" s="3" t="s">
        <v>0</v>
      </c>
    </row>
    <row r="5" spans="1:14" ht="32.4" customHeight="1" x14ac:dyDescent="0.2">
      <c r="A5" s="98" t="s">
        <v>1</v>
      </c>
      <c r="B5" s="98" t="s">
        <v>2</v>
      </c>
      <c r="C5" s="98" t="s">
        <v>9</v>
      </c>
      <c r="D5" s="98" t="s">
        <v>8</v>
      </c>
      <c r="E5" s="98" t="s">
        <v>12</v>
      </c>
      <c r="F5" s="98" t="s">
        <v>3</v>
      </c>
      <c r="G5" s="98" t="s">
        <v>246</v>
      </c>
      <c r="H5" s="98" t="s">
        <v>4</v>
      </c>
      <c r="I5" s="96" t="s">
        <v>5</v>
      </c>
      <c r="J5" s="98" t="s">
        <v>7</v>
      </c>
      <c r="K5" s="100" t="s">
        <v>10</v>
      </c>
      <c r="L5" s="101"/>
      <c r="M5" s="102"/>
      <c r="N5" s="103" t="s">
        <v>6</v>
      </c>
    </row>
    <row r="6" spans="1:14" ht="32.4" customHeight="1" x14ac:dyDescent="0.2">
      <c r="A6" s="99"/>
      <c r="B6" s="99"/>
      <c r="C6" s="99"/>
      <c r="D6" s="99"/>
      <c r="E6" s="99"/>
      <c r="F6" s="99"/>
      <c r="G6" s="99"/>
      <c r="H6" s="99"/>
      <c r="I6" s="97"/>
      <c r="J6" s="99"/>
      <c r="K6" s="7" t="s">
        <v>247</v>
      </c>
      <c r="L6" s="7" t="s">
        <v>248</v>
      </c>
      <c r="M6" s="7" t="s">
        <v>249</v>
      </c>
      <c r="N6" s="104"/>
    </row>
    <row r="7" spans="1:14" s="24" customFormat="1" ht="69.75" customHeight="1" x14ac:dyDescent="0.2">
      <c r="A7" s="86" t="s">
        <v>500</v>
      </c>
      <c r="B7" s="81" t="s">
        <v>413</v>
      </c>
      <c r="C7" s="31">
        <v>44958</v>
      </c>
      <c r="D7" s="15" t="s">
        <v>449</v>
      </c>
      <c r="E7" s="17">
        <v>3010401009875</v>
      </c>
      <c r="F7" s="15" t="s">
        <v>501</v>
      </c>
      <c r="G7" s="15" t="s">
        <v>487</v>
      </c>
      <c r="H7" s="85" t="s">
        <v>46</v>
      </c>
      <c r="I7" s="18">
        <v>6473170</v>
      </c>
      <c r="J7" s="85" t="s">
        <v>46</v>
      </c>
      <c r="K7" s="91"/>
      <c r="L7" s="91"/>
      <c r="M7" s="91"/>
      <c r="N7" s="91"/>
    </row>
    <row r="8" spans="1:14" s="24" customFormat="1" ht="78" x14ac:dyDescent="0.2">
      <c r="A8" s="86" t="s">
        <v>502</v>
      </c>
      <c r="B8" s="81" t="s">
        <v>413</v>
      </c>
      <c r="C8" s="31">
        <v>44964</v>
      </c>
      <c r="D8" s="15" t="s">
        <v>503</v>
      </c>
      <c r="E8" s="17">
        <v>5010001111690</v>
      </c>
      <c r="F8" s="15" t="s">
        <v>504</v>
      </c>
      <c r="G8" s="15" t="s">
        <v>487</v>
      </c>
      <c r="H8" s="85" t="s">
        <v>46</v>
      </c>
      <c r="I8" s="18">
        <v>2638329100</v>
      </c>
      <c r="J8" s="85" t="s">
        <v>46</v>
      </c>
      <c r="K8" s="91"/>
      <c r="L8" s="91"/>
      <c r="M8" s="91"/>
      <c r="N8" s="91" t="s">
        <v>511</v>
      </c>
    </row>
    <row r="9" spans="1:14" s="24" customFormat="1" ht="69.75" customHeight="1" x14ac:dyDescent="0.2">
      <c r="A9" s="86" t="s">
        <v>505</v>
      </c>
      <c r="B9" s="81" t="s">
        <v>413</v>
      </c>
      <c r="C9" s="31">
        <v>44966</v>
      </c>
      <c r="D9" s="15" t="s">
        <v>506</v>
      </c>
      <c r="E9" s="17">
        <v>2070001036729</v>
      </c>
      <c r="F9" s="15" t="s">
        <v>507</v>
      </c>
      <c r="G9" s="15" t="s">
        <v>487</v>
      </c>
      <c r="H9" s="85" t="s">
        <v>46</v>
      </c>
      <c r="I9" s="18">
        <v>6187720</v>
      </c>
      <c r="J9" s="85" t="s">
        <v>46</v>
      </c>
      <c r="K9" s="91"/>
      <c r="L9" s="92"/>
      <c r="M9" s="92"/>
      <c r="N9" s="92"/>
    </row>
    <row r="10" spans="1:14" s="24" customFormat="1" ht="69.75" customHeight="1" x14ac:dyDescent="0.2">
      <c r="A10" s="86" t="s">
        <v>508</v>
      </c>
      <c r="B10" s="81" t="s">
        <v>413</v>
      </c>
      <c r="C10" s="31">
        <v>44974</v>
      </c>
      <c r="D10" s="15" t="s">
        <v>509</v>
      </c>
      <c r="E10" s="17">
        <v>3010001000499</v>
      </c>
      <c r="F10" s="15" t="s">
        <v>510</v>
      </c>
      <c r="G10" s="15" t="s">
        <v>487</v>
      </c>
      <c r="H10" s="85" t="s">
        <v>46</v>
      </c>
      <c r="I10" s="18">
        <v>3242800</v>
      </c>
      <c r="J10" s="85" t="s">
        <v>46</v>
      </c>
      <c r="K10" s="91"/>
      <c r="L10" s="91"/>
      <c r="M10" s="91"/>
      <c r="N10" s="95"/>
    </row>
    <row r="11" spans="1:14" s="6" customFormat="1" x14ac:dyDescent="0.2">
      <c r="A11" s="12" t="s">
        <v>15</v>
      </c>
      <c r="B11" s="10"/>
      <c r="C11" s="9"/>
      <c r="D11" s="10"/>
      <c r="E11" s="10"/>
      <c r="F11" s="10"/>
      <c r="G11" s="28"/>
      <c r="H11" s="9"/>
      <c r="I11" s="9"/>
      <c r="J11" s="9"/>
      <c r="K11" s="9"/>
      <c r="L11" s="9"/>
      <c r="M11" s="9"/>
      <c r="N11" s="10"/>
    </row>
    <row r="12" spans="1:14" ht="69.75" customHeight="1" x14ac:dyDescent="0.2"/>
    <row r="13" spans="1:14" ht="69.75" customHeight="1" x14ac:dyDescent="0.2"/>
  </sheetData>
  <sheetProtection selectLockedCells="1" selectUnlockedCells="1"/>
  <autoFilter ref="A6:N14" xr:uid="{00000000-0009-0000-0000-000000000000}">
    <sortState xmlns:xlrd2="http://schemas.microsoft.com/office/spreadsheetml/2017/richdata2" ref="A8:N14">
      <sortCondition ref="C6:C14"/>
    </sortState>
  </autoFilter>
  <mergeCells count="14">
    <mergeCell ref="I5:I6"/>
    <mergeCell ref="J5:J6"/>
    <mergeCell ref="K5:M5"/>
    <mergeCell ref="N5:N6"/>
    <mergeCell ref="A1:N2"/>
    <mergeCell ref="A3:N3"/>
    <mergeCell ref="A5:A6"/>
    <mergeCell ref="B5:B6"/>
    <mergeCell ref="C5:C6"/>
    <mergeCell ref="D5:D6"/>
    <mergeCell ref="E5:E6"/>
    <mergeCell ref="F5:F6"/>
    <mergeCell ref="G5:G6"/>
    <mergeCell ref="H5:H6"/>
  </mergeCells>
  <phoneticPr fontId="23"/>
  <pageMargins left="0.31496062992125984" right="0.19685039370078741" top="0.31496062992125984" bottom="0.19685039370078741" header="0.19685039370078741" footer="0.19685039370078741"/>
  <pageSetup paperSize="9" scale="52" fitToHeight="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4D05F-3318-4B9A-BF6A-D7935C710744}">
  <sheetPr>
    <tabColor theme="4" tint="0.79998168889431442"/>
    <pageSetUpPr fitToPage="1"/>
  </sheetPr>
  <dimension ref="A1:N14"/>
  <sheetViews>
    <sheetView view="pageBreakPreview" zoomScale="80" zoomScaleNormal="100" zoomScaleSheetLayoutView="80" workbookViewId="0">
      <pane xSplit="1" ySplit="6" topLeftCell="B7" activePane="bottomRight" state="frozen"/>
      <selection pane="topRight" activeCell="C1" sqref="C1"/>
      <selection pane="bottomLeft" activeCell="A7" sqref="A7"/>
      <selection pane="bottomRight" sqref="A1:N2"/>
    </sheetView>
  </sheetViews>
  <sheetFormatPr defaultColWidth="9" defaultRowHeight="13" x14ac:dyDescent="0.2"/>
  <cols>
    <col min="1" max="1" width="33.453125" style="13" customWidth="1"/>
    <col min="2" max="2" width="24.90625" customWidth="1"/>
    <col min="3" max="3" width="11.453125" style="93" customWidth="1"/>
    <col min="4" max="6" width="25.90625" customWidth="1"/>
    <col min="7" max="7" width="25.90625" style="94" customWidth="1"/>
    <col min="8" max="10" width="13.453125" style="93" customWidth="1"/>
    <col min="11" max="13" width="9.453125" style="93" customWidth="1"/>
    <col min="14" max="14" width="35.453125" customWidth="1"/>
  </cols>
  <sheetData>
    <row r="1" spans="1:14" ht="17.25" customHeight="1" x14ac:dyDescent="0.2">
      <c r="A1" s="105" t="s">
        <v>11</v>
      </c>
      <c r="B1" s="105"/>
      <c r="C1" s="105"/>
      <c r="D1" s="105"/>
      <c r="E1" s="105"/>
      <c r="F1" s="105"/>
      <c r="G1" s="105"/>
      <c r="H1" s="105"/>
      <c r="I1" s="105"/>
      <c r="J1" s="105"/>
      <c r="K1" s="105"/>
      <c r="L1" s="105"/>
      <c r="M1" s="105"/>
      <c r="N1" s="105"/>
    </row>
    <row r="2" spans="1:14" ht="17.25" customHeight="1" x14ac:dyDescent="0.2">
      <c r="A2" s="105"/>
      <c r="B2" s="105"/>
      <c r="C2" s="105"/>
      <c r="D2" s="105"/>
      <c r="E2" s="105"/>
      <c r="F2" s="105"/>
      <c r="G2" s="105"/>
      <c r="H2" s="105"/>
      <c r="I2" s="105"/>
      <c r="J2" s="105"/>
      <c r="K2" s="105"/>
      <c r="L2" s="105"/>
      <c r="M2" s="105"/>
      <c r="N2" s="105"/>
    </row>
    <row r="3" spans="1:14" ht="16.5" x14ac:dyDescent="0.2">
      <c r="A3" s="106" t="s">
        <v>479</v>
      </c>
      <c r="B3" s="107" t="s">
        <v>0</v>
      </c>
      <c r="C3" s="107" t="s">
        <v>0</v>
      </c>
      <c r="D3" s="107" t="s">
        <v>0</v>
      </c>
      <c r="E3" s="107"/>
      <c r="F3" s="107" t="s">
        <v>0</v>
      </c>
      <c r="G3" s="107" t="s">
        <v>0</v>
      </c>
      <c r="H3" s="107" t="s">
        <v>0</v>
      </c>
      <c r="I3" s="107" t="s">
        <v>0</v>
      </c>
      <c r="J3" s="107" t="s">
        <v>0</v>
      </c>
      <c r="K3" s="107"/>
      <c r="L3" s="107"/>
      <c r="M3" s="107"/>
      <c r="N3" s="107" t="s">
        <v>0</v>
      </c>
    </row>
    <row r="4" spans="1:14" ht="16.5" x14ac:dyDescent="0.2">
      <c r="A4" s="87" t="s">
        <v>0</v>
      </c>
      <c r="B4" s="87" t="s">
        <v>0</v>
      </c>
      <c r="C4" s="88" t="s">
        <v>0</v>
      </c>
      <c r="D4" s="89" t="s">
        <v>0</v>
      </c>
      <c r="E4" s="89"/>
      <c r="F4" s="89" t="s">
        <v>0</v>
      </c>
      <c r="G4" s="90" t="s">
        <v>0</v>
      </c>
      <c r="H4" s="5" t="s">
        <v>0</v>
      </c>
      <c r="I4" s="5" t="s">
        <v>0</v>
      </c>
      <c r="J4" s="5" t="s">
        <v>0</v>
      </c>
      <c r="K4" s="5"/>
      <c r="L4" s="5"/>
      <c r="M4" s="5"/>
      <c r="N4" s="3" t="s">
        <v>0</v>
      </c>
    </row>
    <row r="5" spans="1:14" ht="32.4" customHeight="1" x14ac:dyDescent="0.2">
      <c r="A5" s="98" t="s">
        <v>1</v>
      </c>
      <c r="B5" s="98" t="s">
        <v>2</v>
      </c>
      <c r="C5" s="98" t="s">
        <v>9</v>
      </c>
      <c r="D5" s="98" t="s">
        <v>8</v>
      </c>
      <c r="E5" s="98" t="s">
        <v>12</v>
      </c>
      <c r="F5" s="98" t="s">
        <v>3</v>
      </c>
      <c r="G5" s="98" t="s">
        <v>246</v>
      </c>
      <c r="H5" s="98" t="s">
        <v>4</v>
      </c>
      <c r="I5" s="96" t="s">
        <v>5</v>
      </c>
      <c r="J5" s="98" t="s">
        <v>7</v>
      </c>
      <c r="K5" s="100" t="s">
        <v>10</v>
      </c>
      <c r="L5" s="101"/>
      <c r="M5" s="102"/>
      <c r="N5" s="103" t="s">
        <v>6</v>
      </c>
    </row>
    <row r="6" spans="1:14" ht="32.4" customHeight="1" x14ac:dyDescent="0.2">
      <c r="A6" s="99"/>
      <c r="B6" s="99"/>
      <c r="C6" s="99"/>
      <c r="D6" s="99"/>
      <c r="E6" s="99"/>
      <c r="F6" s="99"/>
      <c r="G6" s="99"/>
      <c r="H6" s="99"/>
      <c r="I6" s="97"/>
      <c r="J6" s="99"/>
      <c r="K6" s="7" t="s">
        <v>247</v>
      </c>
      <c r="L6" s="7" t="s">
        <v>248</v>
      </c>
      <c r="M6" s="7" t="s">
        <v>249</v>
      </c>
      <c r="N6" s="104"/>
    </row>
    <row r="7" spans="1:14" s="24" customFormat="1" ht="69.75" customHeight="1" x14ac:dyDescent="0.2">
      <c r="A7" s="86" t="s">
        <v>480</v>
      </c>
      <c r="B7" s="81" t="s">
        <v>376</v>
      </c>
      <c r="C7" s="31">
        <v>44931</v>
      </c>
      <c r="D7" s="15" t="s">
        <v>485</v>
      </c>
      <c r="E7" s="17">
        <v>8380001001547</v>
      </c>
      <c r="F7" s="15" t="s">
        <v>486</v>
      </c>
      <c r="G7" s="15" t="s">
        <v>487</v>
      </c>
      <c r="H7" s="85" t="s">
        <v>46</v>
      </c>
      <c r="I7" s="18">
        <v>8623609</v>
      </c>
      <c r="J7" s="85" t="s">
        <v>46</v>
      </c>
      <c r="K7" s="91"/>
      <c r="L7" s="91"/>
      <c r="M7" s="91"/>
      <c r="N7" s="91"/>
    </row>
    <row r="8" spans="1:14" s="24" customFormat="1" ht="69.75" customHeight="1" x14ac:dyDescent="0.2">
      <c r="A8" s="86" t="s">
        <v>481</v>
      </c>
      <c r="B8" s="81" t="s">
        <v>413</v>
      </c>
      <c r="C8" s="31">
        <v>44936</v>
      </c>
      <c r="D8" s="15" t="s">
        <v>488</v>
      </c>
      <c r="E8" s="17" t="s">
        <v>489</v>
      </c>
      <c r="F8" s="15" t="s">
        <v>490</v>
      </c>
      <c r="G8" s="15" t="s">
        <v>487</v>
      </c>
      <c r="H8" s="85" t="s">
        <v>46</v>
      </c>
      <c r="I8" s="18">
        <v>79566559</v>
      </c>
      <c r="J8" s="85" t="s">
        <v>46</v>
      </c>
      <c r="K8" s="91"/>
      <c r="L8" s="91"/>
      <c r="M8" s="91"/>
      <c r="N8" s="91" t="s">
        <v>498</v>
      </c>
    </row>
    <row r="9" spans="1:14" s="24" customFormat="1" ht="69.75" customHeight="1" x14ac:dyDescent="0.2">
      <c r="A9" s="86" t="s">
        <v>483</v>
      </c>
      <c r="B9" s="81" t="s">
        <v>376</v>
      </c>
      <c r="C9" s="31">
        <v>44946</v>
      </c>
      <c r="D9" s="15" t="s">
        <v>492</v>
      </c>
      <c r="E9" s="17">
        <v>9010601021385</v>
      </c>
      <c r="F9" s="15" t="s">
        <v>493</v>
      </c>
      <c r="G9" s="15" t="s">
        <v>494</v>
      </c>
      <c r="H9" s="85" t="s">
        <v>46</v>
      </c>
      <c r="I9" s="18">
        <v>9858922700</v>
      </c>
      <c r="J9" s="85" t="s">
        <v>46</v>
      </c>
      <c r="K9" s="91"/>
      <c r="L9" s="92"/>
      <c r="M9" s="92"/>
      <c r="N9" s="92" t="s">
        <v>499</v>
      </c>
    </row>
    <row r="10" spans="1:14" s="24" customFormat="1" ht="69.75" customHeight="1" x14ac:dyDescent="0.2">
      <c r="A10" s="86" t="s">
        <v>484</v>
      </c>
      <c r="B10" s="81" t="s">
        <v>413</v>
      </c>
      <c r="C10" s="31">
        <v>44949</v>
      </c>
      <c r="D10" s="15" t="s">
        <v>495</v>
      </c>
      <c r="E10" s="17" t="s">
        <v>496</v>
      </c>
      <c r="F10" s="15" t="s">
        <v>497</v>
      </c>
      <c r="G10" s="15" t="s">
        <v>494</v>
      </c>
      <c r="H10" s="85" t="s">
        <v>46</v>
      </c>
      <c r="I10" s="18">
        <v>1868944000</v>
      </c>
      <c r="J10" s="85" t="s">
        <v>46</v>
      </c>
      <c r="K10" s="91"/>
      <c r="L10" s="91"/>
      <c r="M10" s="91"/>
      <c r="N10" s="95" t="s">
        <v>499</v>
      </c>
    </row>
    <row r="11" spans="1:14" s="24" customFormat="1" ht="69.75" customHeight="1" x14ac:dyDescent="0.2">
      <c r="A11" s="86" t="s">
        <v>482</v>
      </c>
      <c r="B11" s="81" t="s">
        <v>376</v>
      </c>
      <c r="C11" s="31">
        <v>44950</v>
      </c>
      <c r="D11" s="15" t="s">
        <v>274</v>
      </c>
      <c r="E11" s="17">
        <v>1010401006180</v>
      </c>
      <c r="F11" s="15" t="s">
        <v>491</v>
      </c>
      <c r="G11" s="15" t="s">
        <v>487</v>
      </c>
      <c r="H11" s="85" t="s">
        <v>46</v>
      </c>
      <c r="I11" s="18">
        <v>12996830</v>
      </c>
      <c r="J11" s="85" t="s">
        <v>46</v>
      </c>
      <c r="K11" s="91"/>
      <c r="L11" s="92"/>
      <c r="M11" s="92"/>
      <c r="N11" s="92"/>
    </row>
    <row r="12" spans="1:14" s="6" customFormat="1" x14ac:dyDescent="0.2">
      <c r="A12" s="12" t="s">
        <v>15</v>
      </c>
      <c r="B12" s="10"/>
      <c r="C12" s="9"/>
      <c r="D12" s="10"/>
      <c r="E12" s="10"/>
      <c r="F12" s="10"/>
      <c r="G12" s="28"/>
      <c r="H12" s="9"/>
      <c r="I12" s="9"/>
      <c r="J12" s="9"/>
      <c r="K12" s="9"/>
      <c r="L12" s="9"/>
      <c r="M12" s="9"/>
      <c r="N12" s="10"/>
    </row>
    <row r="13" spans="1:14" ht="69.75" customHeight="1" x14ac:dyDescent="0.2"/>
    <row r="14" spans="1:14" ht="69.75" customHeight="1" x14ac:dyDescent="0.2"/>
  </sheetData>
  <sheetProtection selectLockedCells="1" selectUnlockedCells="1"/>
  <autoFilter ref="A6:N15" xr:uid="{00000000-0009-0000-0000-000000000000}">
    <sortState xmlns:xlrd2="http://schemas.microsoft.com/office/spreadsheetml/2017/richdata2" ref="A8:N14">
      <sortCondition ref="C6:C15"/>
    </sortState>
  </autoFilter>
  <mergeCells count="14">
    <mergeCell ref="I5:I6"/>
    <mergeCell ref="J5:J6"/>
    <mergeCell ref="K5:M5"/>
    <mergeCell ref="N5:N6"/>
    <mergeCell ref="A1:N2"/>
    <mergeCell ref="A3:N3"/>
    <mergeCell ref="A5:A6"/>
    <mergeCell ref="B5:B6"/>
    <mergeCell ref="C5:C6"/>
    <mergeCell ref="D5:D6"/>
    <mergeCell ref="E5:E6"/>
    <mergeCell ref="F5:F6"/>
    <mergeCell ref="G5:G6"/>
    <mergeCell ref="H5:H6"/>
  </mergeCells>
  <phoneticPr fontId="23"/>
  <pageMargins left="0.31496062992125984" right="0.19685039370078741" top="0.31496062992125984" bottom="0.19685039370078741" header="0.19685039370078741" footer="0.19685039370078741"/>
  <pageSetup paperSize="9" scale="52" fitToHeight="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9D70D-159C-4E75-93DA-E2448AB5DDBE}">
  <sheetPr>
    <tabColor theme="4" tint="0.79998168889431442"/>
    <pageSetUpPr fitToPage="1"/>
  </sheetPr>
  <dimension ref="A1:N15"/>
  <sheetViews>
    <sheetView view="pageBreakPreview" zoomScale="80" zoomScaleNormal="100" zoomScaleSheetLayoutView="80" workbookViewId="0">
      <pane xSplit="1" ySplit="6" topLeftCell="C7" activePane="bottomRight" state="frozen"/>
      <selection pane="topRight" activeCell="C1" sqref="C1"/>
      <selection pane="bottomLeft" activeCell="A7" sqref="A7"/>
      <selection pane="bottomRight" activeCell="I9" sqref="I9"/>
    </sheetView>
  </sheetViews>
  <sheetFormatPr defaultColWidth="9" defaultRowHeight="13" x14ac:dyDescent="0.2"/>
  <cols>
    <col min="1" max="1" width="33.453125" style="13" customWidth="1"/>
    <col min="2" max="2" width="24.90625" customWidth="1"/>
    <col min="3" max="3" width="11.453125" style="93" customWidth="1"/>
    <col min="4" max="6" width="25.90625" customWidth="1"/>
    <col min="7" max="7" width="25.90625" style="94" customWidth="1"/>
    <col min="8" max="10" width="13.453125" style="93" customWidth="1"/>
    <col min="11" max="13" width="9.453125" style="93" customWidth="1"/>
    <col min="14" max="14" width="35.453125" customWidth="1"/>
  </cols>
  <sheetData>
    <row r="1" spans="1:14" ht="17.25" customHeight="1" x14ac:dyDescent="0.2">
      <c r="A1" s="105" t="s">
        <v>11</v>
      </c>
      <c r="B1" s="105"/>
      <c r="C1" s="105"/>
      <c r="D1" s="105"/>
      <c r="E1" s="105"/>
      <c r="F1" s="105"/>
      <c r="G1" s="105"/>
      <c r="H1" s="105"/>
      <c r="I1" s="105"/>
      <c r="J1" s="105"/>
      <c r="K1" s="105"/>
      <c r="L1" s="105"/>
      <c r="M1" s="105"/>
      <c r="N1" s="105"/>
    </row>
    <row r="2" spans="1:14" ht="17.25" customHeight="1" x14ac:dyDescent="0.2">
      <c r="A2" s="105"/>
      <c r="B2" s="105"/>
      <c r="C2" s="105"/>
      <c r="D2" s="105"/>
      <c r="E2" s="105"/>
      <c r="F2" s="105"/>
      <c r="G2" s="105"/>
      <c r="H2" s="105"/>
      <c r="I2" s="105"/>
      <c r="J2" s="105"/>
      <c r="K2" s="105"/>
      <c r="L2" s="105"/>
      <c r="M2" s="105"/>
      <c r="N2" s="105"/>
    </row>
    <row r="3" spans="1:14" ht="16.5" x14ac:dyDescent="0.2">
      <c r="A3" s="106" t="s">
        <v>460</v>
      </c>
      <c r="B3" s="107" t="s">
        <v>0</v>
      </c>
      <c r="C3" s="107" t="s">
        <v>0</v>
      </c>
      <c r="D3" s="107" t="s">
        <v>0</v>
      </c>
      <c r="E3" s="107"/>
      <c r="F3" s="107" t="s">
        <v>0</v>
      </c>
      <c r="G3" s="107" t="s">
        <v>0</v>
      </c>
      <c r="H3" s="107" t="s">
        <v>0</v>
      </c>
      <c r="I3" s="107" t="s">
        <v>0</v>
      </c>
      <c r="J3" s="107" t="s">
        <v>0</v>
      </c>
      <c r="K3" s="107"/>
      <c r="L3" s="107"/>
      <c r="M3" s="107"/>
      <c r="N3" s="107" t="s">
        <v>0</v>
      </c>
    </row>
    <row r="4" spans="1:14" ht="16.5" x14ac:dyDescent="0.2">
      <c r="A4" s="87" t="s">
        <v>0</v>
      </c>
      <c r="B4" s="87" t="s">
        <v>0</v>
      </c>
      <c r="C4" s="88" t="s">
        <v>0</v>
      </c>
      <c r="D4" s="89" t="s">
        <v>0</v>
      </c>
      <c r="E4" s="89"/>
      <c r="F4" s="89" t="s">
        <v>0</v>
      </c>
      <c r="G4" s="90" t="s">
        <v>0</v>
      </c>
      <c r="H4" s="5" t="s">
        <v>0</v>
      </c>
      <c r="I4" s="5" t="s">
        <v>0</v>
      </c>
      <c r="J4" s="5" t="s">
        <v>0</v>
      </c>
      <c r="K4" s="5"/>
      <c r="L4" s="5"/>
      <c r="M4" s="5"/>
      <c r="N4" s="3" t="s">
        <v>0</v>
      </c>
    </row>
    <row r="5" spans="1:14" ht="32.4" customHeight="1" x14ac:dyDescent="0.2">
      <c r="A5" s="98" t="s">
        <v>1</v>
      </c>
      <c r="B5" s="98" t="s">
        <v>2</v>
      </c>
      <c r="C5" s="98" t="s">
        <v>9</v>
      </c>
      <c r="D5" s="98" t="s">
        <v>8</v>
      </c>
      <c r="E5" s="98" t="s">
        <v>12</v>
      </c>
      <c r="F5" s="98" t="s">
        <v>3</v>
      </c>
      <c r="G5" s="98" t="s">
        <v>246</v>
      </c>
      <c r="H5" s="98" t="s">
        <v>4</v>
      </c>
      <c r="I5" s="96" t="s">
        <v>5</v>
      </c>
      <c r="J5" s="98" t="s">
        <v>7</v>
      </c>
      <c r="K5" s="100" t="s">
        <v>10</v>
      </c>
      <c r="L5" s="101"/>
      <c r="M5" s="102"/>
      <c r="N5" s="103" t="s">
        <v>6</v>
      </c>
    </row>
    <row r="6" spans="1:14" ht="32.4" customHeight="1" x14ac:dyDescent="0.2">
      <c r="A6" s="99"/>
      <c r="B6" s="99"/>
      <c r="C6" s="99"/>
      <c r="D6" s="99"/>
      <c r="E6" s="99"/>
      <c r="F6" s="99"/>
      <c r="G6" s="99"/>
      <c r="H6" s="99"/>
      <c r="I6" s="97"/>
      <c r="J6" s="99"/>
      <c r="K6" s="7" t="s">
        <v>247</v>
      </c>
      <c r="L6" s="7" t="s">
        <v>248</v>
      </c>
      <c r="M6" s="7" t="s">
        <v>249</v>
      </c>
      <c r="N6" s="104"/>
    </row>
    <row r="7" spans="1:14" s="24" customFormat="1" ht="69.75" customHeight="1" x14ac:dyDescent="0.2">
      <c r="A7" s="86" t="s">
        <v>461</v>
      </c>
      <c r="B7" s="81" t="s">
        <v>376</v>
      </c>
      <c r="C7" s="31">
        <v>44896</v>
      </c>
      <c r="D7" s="15" t="s">
        <v>462</v>
      </c>
      <c r="E7" s="17" t="s">
        <v>463</v>
      </c>
      <c r="F7" s="15" t="s">
        <v>464</v>
      </c>
      <c r="G7" s="15" t="s">
        <v>377</v>
      </c>
      <c r="H7" s="85" t="s">
        <v>46</v>
      </c>
      <c r="I7" s="18">
        <v>13504997</v>
      </c>
      <c r="J7" s="85" t="s">
        <v>46</v>
      </c>
      <c r="K7" s="91"/>
      <c r="L7" s="91"/>
      <c r="M7" s="91"/>
      <c r="N7" s="91" t="s">
        <v>465</v>
      </c>
    </row>
    <row r="8" spans="1:14" s="24" customFormat="1" ht="69.75" customHeight="1" x14ac:dyDescent="0.2">
      <c r="A8" s="86" t="s">
        <v>466</v>
      </c>
      <c r="B8" s="81" t="s">
        <v>413</v>
      </c>
      <c r="C8" s="31">
        <v>44897</v>
      </c>
      <c r="D8" s="15" t="s">
        <v>389</v>
      </c>
      <c r="E8" s="17">
        <v>9010401152109</v>
      </c>
      <c r="F8" s="15" t="s">
        <v>390</v>
      </c>
      <c r="G8" s="15" t="s">
        <v>377</v>
      </c>
      <c r="H8" s="85" t="s">
        <v>46</v>
      </c>
      <c r="I8" s="18">
        <v>1980000</v>
      </c>
      <c r="J8" s="85" t="s">
        <v>46</v>
      </c>
      <c r="K8" s="91"/>
      <c r="L8" s="91"/>
      <c r="M8" s="91"/>
      <c r="N8" s="91"/>
    </row>
    <row r="9" spans="1:14" s="24" customFormat="1" ht="69.75" customHeight="1" x14ac:dyDescent="0.2">
      <c r="A9" s="86" t="s">
        <v>467</v>
      </c>
      <c r="B9" s="81" t="s">
        <v>376</v>
      </c>
      <c r="C9" s="31">
        <v>44907</v>
      </c>
      <c r="D9" s="15" t="s">
        <v>468</v>
      </c>
      <c r="E9" s="17">
        <v>6010001056290</v>
      </c>
      <c r="F9" s="15" t="s">
        <v>469</v>
      </c>
      <c r="G9" s="15" t="s">
        <v>55</v>
      </c>
      <c r="H9" s="85" t="s">
        <v>46</v>
      </c>
      <c r="I9" s="18">
        <v>1810160</v>
      </c>
      <c r="J9" s="85" t="s">
        <v>46</v>
      </c>
      <c r="K9" s="91"/>
      <c r="L9" s="92"/>
      <c r="M9" s="92"/>
      <c r="N9" s="92"/>
    </row>
    <row r="10" spans="1:14" s="24" customFormat="1" ht="69.75" customHeight="1" x14ac:dyDescent="0.2">
      <c r="A10" s="86" t="s">
        <v>470</v>
      </c>
      <c r="B10" s="81" t="s">
        <v>376</v>
      </c>
      <c r="C10" s="31">
        <v>44910</v>
      </c>
      <c r="D10" s="15" t="s">
        <v>120</v>
      </c>
      <c r="E10" s="17">
        <v>9010001001855</v>
      </c>
      <c r="F10" s="15" t="s">
        <v>24</v>
      </c>
      <c r="G10" s="15" t="s">
        <v>55</v>
      </c>
      <c r="H10" s="85" t="s">
        <v>46</v>
      </c>
      <c r="I10" s="18">
        <v>2152700</v>
      </c>
      <c r="J10" s="85" t="s">
        <v>46</v>
      </c>
      <c r="K10" s="91"/>
      <c r="L10" s="92"/>
      <c r="M10" s="92"/>
      <c r="N10" s="92"/>
    </row>
    <row r="11" spans="1:14" s="24" customFormat="1" ht="69.75" customHeight="1" x14ac:dyDescent="0.2">
      <c r="A11" s="86" t="s">
        <v>471</v>
      </c>
      <c r="B11" s="81" t="s">
        <v>413</v>
      </c>
      <c r="C11" s="31">
        <v>44921</v>
      </c>
      <c r="D11" s="15" t="s">
        <v>472</v>
      </c>
      <c r="E11" s="17">
        <v>6030001001484</v>
      </c>
      <c r="F11" s="15" t="s">
        <v>473</v>
      </c>
      <c r="G11" s="15" t="s">
        <v>377</v>
      </c>
      <c r="H11" s="85" t="s">
        <v>46</v>
      </c>
      <c r="I11" s="18">
        <v>47850000</v>
      </c>
      <c r="J11" s="85" t="s">
        <v>46</v>
      </c>
      <c r="K11" s="91"/>
      <c r="L11" s="91"/>
      <c r="M11" s="91"/>
      <c r="N11" s="95" t="s">
        <v>478</v>
      </c>
    </row>
    <row r="12" spans="1:14" s="24" customFormat="1" ht="69.75" customHeight="1" x14ac:dyDescent="0.2">
      <c r="A12" s="86" t="s">
        <v>474</v>
      </c>
      <c r="B12" s="81" t="s">
        <v>376</v>
      </c>
      <c r="C12" s="31">
        <v>44921</v>
      </c>
      <c r="D12" s="15" t="s">
        <v>475</v>
      </c>
      <c r="E12" s="17">
        <v>6010601032609</v>
      </c>
      <c r="F12" s="15" t="s">
        <v>476</v>
      </c>
      <c r="G12" s="15" t="s">
        <v>377</v>
      </c>
      <c r="H12" s="85" t="s">
        <v>46</v>
      </c>
      <c r="I12" s="18">
        <v>4054050</v>
      </c>
      <c r="J12" s="85" t="s">
        <v>46</v>
      </c>
      <c r="K12" s="91"/>
      <c r="L12" s="91"/>
      <c r="M12" s="91"/>
      <c r="N12" s="91"/>
    </row>
    <row r="13" spans="1:14" s="6" customFormat="1" x14ac:dyDescent="0.2">
      <c r="A13" s="12" t="s">
        <v>15</v>
      </c>
      <c r="B13" s="10"/>
      <c r="C13" s="9"/>
      <c r="D13" s="10"/>
      <c r="E13" s="10"/>
      <c r="F13" s="10"/>
      <c r="G13" s="28"/>
      <c r="H13" s="9"/>
      <c r="I13" s="9"/>
      <c r="J13" s="9"/>
      <c r="K13" s="9"/>
      <c r="L13" s="9"/>
      <c r="M13" s="9"/>
      <c r="N13" s="10"/>
    </row>
    <row r="14" spans="1:14" ht="69.75" customHeight="1" x14ac:dyDescent="0.2"/>
    <row r="15" spans="1:14" ht="69.75" customHeight="1" x14ac:dyDescent="0.2"/>
  </sheetData>
  <sheetProtection selectLockedCells="1" selectUnlockedCells="1"/>
  <autoFilter ref="A6:N16" xr:uid="{00000000-0009-0000-0000-000000000000}">
    <sortState xmlns:xlrd2="http://schemas.microsoft.com/office/spreadsheetml/2017/richdata2" ref="A8:N16">
      <sortCondition ref="C6:C16"/>
    </sortState>
  </autoFilter>
  <mergeCells count="14">
    <mergeCell ref="I5:I6"/>
    <mergeCell ref="J5:J6"/>
    <mergeCell ref="K5:M5"/>
    <mergeCell ref="N5:N6"/>
    <mergeCell ref="A1:N2"/>
    <mergeCell ref="A3:N3"/>
    <mergeCell ref="A5:A6"/>
    <mergeCell ref="B5:B6"/>
    <mergeCell ref="C5:C6"/>
    <mergeCell ref="D5:D6"/>
    <mergeCell ref="E5:E6"/>
    <mergeCell ref="F5:F6"/>
    <mergeCell ref="G5:G6"/>
    <mergeCell ref="H5:H6"/>
  </mergeCells>
  <phoneticPr fontId="23"/>
  <pageMargins left="0.31496062992125984" right="0.19685039370078741" top="0.31496062992125984" bottom="0.19685039370078741" header="0.19685039370078741" footer="0.19685039370078741"/>
  <pageSetup paperSize="9" scale="52" fitToHeight="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970B4-5088-4F69-B969-A2B2EA7F5C42}">
  <sheetPr>
    <tabColor theme="4" tint="0.79998168889431442"/>
    <pageSetUpPr fitToPage="1"/>
  </sheetPr>
  <dimension ref="A1:N16"/>
  <sheetViews>
    <sheetView view="pageBreakPreview" zoomScale="80" zoomScaleNormal="100" zoomScaleSheetLayoutView="80" workbookViewId="0">
      <pane xSplit="1" ySplit="6" topLeftCell="B10" activePane="bottomRight" state="frozen"/>
      <selection pane="topRight" activeCell="C1" sqref="C1"/>
      <selection pane="bottomLeft" activeCell="A7" sqref="A7"/>
      <selection pane="bottomRight" activeCell="N14" sqref="N14"/>
    </sheetView>
  </sheetViews>
  <sheetFormatPr defaultColWidth="9" defaultRowHeight="13" x14ac:dyDescent="0.2"/>
  <cols>
    <col min="1" max="1" width="33.453125" style="13" customWidth="1"/>
    <col min="2" max="2" width="24.90625" style="6" customWidth="1"/>
    <col min="3" max="3" width="11.453125" style="11" customWidth="1"/>
    <col min="4" max="6" width="25.90625" style="6" customWidth="1"/>
    <col min="7" max="7" width="25.90625" style="29" customWidth="1"/>
    <col min="8" max="10" width="13.453125" style="11" customWidth="1"/>
    <col min="11" max="13" width="9.453125" style="11" customWidth="1"/>
    <col min="14" max="14" width="35.453125" style="6" customWidth="1"/>
    <col min="15" max="16384" width="9" style="6"/>
  </cols>
  <sheetData>
    <row r="1" spans="1:14" ht="17.25" customHeight="1" x14ac:dyDescent="0.2">
      <c r="A1" s="105" t="s">
        <v>11</v>
      </c>
      <c r="B1" s="105"/>
      <c r="C1" s="105"/>
      <c r="D1" s="105"/>
      <c r="E1" s="105"/>
      <c r="F1" s="105"/>
      <c r="G1" s="105"/>
      <c r="H1" s="105"/>
      <c r="I1" s="105"/>
      <c r="J1" s="105"/>
      <c r="K1" s="105"/>
      <c r="L1" s="105"/>
      <c r="M1" s="105"/>
      <c r="N1" s="105"/>
    </row>
    <row r="2" spans="1:14" ht="17.25" customHeight="1" x14ac:dyDescent="0.2">
      <c r="A2" s="105"/>
      <c r="B2" s="105"/>
      <c r="C2" s="105"/>
      <c r="D2" s="105"/>
      <c r="E2" s="105"/>
      <c r="F2" s="105"/>
      <c r="G2" s="105"/>
      <c r="H2" s="105"/>
      <c r="I2" s="105"/>
      <c r="J2" s="105"/>
      <c r="K2" s="105"/>
      <c r="L2" s="105"/>
      <c r="M2" s="105"/>
      <c r="N2" s="105"/>
    </row>
    <row r="3" spans="1:14" ht="16.5" x14ac:dyDescent="0.2">
      <c r="A3" s="108" t="s">
        <v>459</v>
      </c>
      <c r="B3" s="107" t="s">
        <v>0</v>
      </c>
      <c r="C3" s="107" t="s">
        <v>0</v>
      </c>
      <c r="D3" s="107" t="s">
        <v>0</v>
      </c>
      <c r="E3" s="107"/>
      <c r="F3" s="107" t="s">
        <v>0</v>
      </c>
      <c r="G3" s="107" t="s">
        <v>0</v>
      </c>
      <c r="H3" s="107" t="s">
        <v>0</v>
      </c>
      <c r="I3" s="107" t="s">
        <v>0</v>
      </c>
      <c r="J3" s="107" t="s">
        <v>0</v>
      </c>
      <c r="K3" s="107"/>
      <c r="L3" s="107"/>
      <c r="M3" s="107"/>
      <c r="N3" s="107" t="s">
        <v>0</v>
      </c>
    </row>
    <row r="4" spans="1:14" ht="16.5" x14ac:dyDescent="0.2">
      <c r="A4" s="4" t="s">
        <v>0</v>
      </c>
      <c r="B4" s="4" t="s">
        <v>0</v>
      </c>
      <c r="C4" s="2" t="s">
        <v>0</v>
      </c>
      <c r="D4" s="1" t="s">
        <v>0</v>
      </c>
      <c r="E4" s="1"/>
      <c r="F4" s="1" t="s">
        <v>0</v>
      </c>
      <c r="G4" s="27" t="s">
        <v>0</v>
      </c>
      <c r="H4" s="5" t="s">
        <v>0</v>
      </c>
      <c r="I4" s="5" t="s">
        <v>0</v>
      </c>
      <c r="J4" s="5" t="s">
        <v>0</v>
      </c>
      <c r="K4" s="5"/>
      <c r="L4" s="5"/>
      <c r="M4" s="5"/>
      <c r="N4" s="3" t="s">
        <v>0</v>
      </c>
    </row>
    <row r="5" spans="1:14" ht="32.4" customHeight="1" x14ac:dyDescent="0.2">
      <c r="A5" s="98" t="s">
        <v>1</v>
      </c>
      <c r="B5" s="98" t="s">
        <v>2</v>
      </c>
      <c r="C5" s="98" t="s">
        <v>9</v>
      </c>
      <c r="D5" s="98" t="s">
        <v>8</v>
      </c>
      <c r="E5" s="98" t="s">
        <v>12</v>
      </c>
      <c r="F5" s="98" t="s">
        <v>3</v>
      </c>
      <c r="G5" s="98" t="s">
        <v>246</v>
      </c>
      <c r="H5" s="98" t="s">
        <v>4</v>
      </c>
      <c r="I5" s="96" t="s">
        <v>5</v>
      </c>
      <c r="J5" s="98" t="s">
        <v>7</v>
      </c>
      <c r="K5" s="100" t="s">
        <v>10</v>
      </c>
      <c r="L5" s="101"/>
      <c r="M5" s="102"/>
      <c r="N5" s="103" t="s">
        <v>6</v>
      </c>
    </row>
    <row r="6" spans="1:14" s="8" customFormat="1" ht="32.4" customHeight="1" x14ac:dyDescent="0.2">
      <c r="A6" s="99"/>
      <c r="B6" s="99"/>
      <c r="C6" s="99"/>
      <c r="D6" s="99"/>
      <c r="E6" s="99"/>
      <c r="F6" s="99"/>
      <c r="G6" s="99"/>
      <c r="H6" s="99"/>
      <c r="I6" s="97"/>
      <c r="J6" s="99"/>
      <c r="K6" s="7" t="s">
        <v>247</v>
      </c>
      <c r="L6" s="7" t="s">
        <v>248</v>
      </c>
      <c r="M6" s="7" t="s">
        <v>249</v>
      </c>
      <c r="N6" s="104"/>
    </row>
    <row r="7" spans="1:14" s="14" customFormat="1" ht="69.75" customHeight="1" x14ac:dyDescent="0.2">
      <c r="A7" s="86" t="s">
        <v>443</v>
      </c>
      <c r="B7" s="81" t="s">
        <v>413</v>
      </c>
      <c r="C7" s="31">
        <v>44873</v>
      </c>
      <c r="D7" s="15" t="s">
        <v>274</v>
      </c>
      <c r="E7" s="17">
        <v>1010401006180</v>
      </c>
      <c r="F7" s="15" t="s">
        <v>451</v>
      </c>
      <c r="G7" s="15" t="s">
        <v>377</v>
      </c>
      <c r="H7" s="85" t="s">
        <v>46</v>
      </c>
      <c r="I7" s="18">
        <v>64704310</v>
      </c>
      <c r="J7" s="85" t="s">
        <v>46</v>
      </c>
      <c r="K7" s="15"/>
      <c r="L7" s="15"/>
      <c r="M7" s="15"/>
      <c r="N7" s="15"/>
    </row>
    <row r="8" spans="1:14" s="14" customFormat="1" ht="69.75" customHeight="1" x14ac:dyDescent="0.2">
      <c r="A8" s="86" t="s">
        <v>444</v>
      </c>
      <c r="B8" s="81" t="s">
        <v>413</v>
      </c>
      <c r="C8" s="31">
        <v>44873</v>
      </c>
      <c r="D8" s="15" t="s">
        <v>452</v>
      </c>
      <c r="E8" s="17" t="s">
        <v>453</v>
      </c>
      <c r="F8" s="15" t="s">
        <v>454</v>
      </c>
      <c r="G8" s="15" t="s">
        <v>377</v>
      </c>
      <c r="H8" s="85" t="s">
        <v>46</v>
      </c>
      <c r="I8" s="18">
        <v>1425424</v>
      </c>
      <c r="J8" s="85" t="s">
        <v>46</v>
      </c>
      <c r="K8" s="19"/>
      <c r="L8" s="15"/>
      <c r="M8" s="15"/>
      <c r="N8" s="15"/>
    </row>
    <row r="9" spans="1:14" s="14" customFormat="1" ht="69.75" customHeight="1" x14ac:dyDescent="0.2">
      <c r="A9" s="86" t="s">
        <v>441</v>
      </c>
      <c r="B9" s="81" t="s">
        <v>446</v>
      </c>
      <c r="C9" s="31">
        <v>44875</v>
      </c>
      <c r="D9" s="15" t="s">
        <v>449</v>
      </c>
      <c r="E9" s="17">
        <v>3010401009875</v>
      </c>
      <c r="F9" s="15" t="s">
        <v>450</v>
      </c>
      <c r="G9" s="15" t="s">
        <v>377</v>
      </c>
      <c r="H9" s="85" t="s">
        <v>46</v>
      </c>
      <c r="I9" s="18">
        <v>3137975</v>
      </c>
      <c r="J9" s="85" t="s">
        <v>46</v>
      </c>
      <c r="K9" s="15"/>
      <c r="L9" s="15"/>
      <c r="M9" s="15"/>
      <c r="N9" s="15"/>
    </row>
    <row r="10" spans="1:14" s="14" customFormat="1" ht="69.75" customHeight="1" x14ac:dyDescent="0.2">
      <c r="A10" s="86" t="s">
        <v>437</v>
      </c>
      <c r="B10" s="81" t="s">
        <v>446</v>
      </c>
      <c r="C10" s="31">
        <v>44882</v>
      </c>
      <c r="D10" s="15" t="s">
        <v>447</v>
      </c>
      <c r="E10" s="17">
        <v>4011101005131</v>
      </c>
      <c r="F10" s="15" t="s">
        <v>448</v>
      </c>
      <c r="G10" s="15" t="s">
        <v>377</v>
      </c>
      <c r="H10" s="85" t="s">
        <v>46</v>
      </c>
      <c r="I10" s="18">
        <v>22165801</v>
      </c>
      <c r="J10" s="85" t="s">
        <v>46</v>
      </c>
      <c r="K10" s="15"/>
      <c r="L10" s="15"/>
      <c r="M10" s="15"/>
      <c r="N10" s="15" t="s">
        <v>457</v>
      </c>
    </row>
    <row r="11" spans="1:14" s="14" customFormat="1" ht="69.75" customHeight="1" x14ac:dyDescent="0.2">
      <c r="A11" s="86" t="s">
        <v>438</v>
      </c>
      <c r="B11" s="81" t="s">
        <v>446</v>
      </c>
      <c r="C11" s="31">
        <v>44882</v>
      </c>
      <c r="D11" s="15" t="s">
        <v>447</v>
      </c>
      <c r="E11" s="17">
        <v>4011101005131</v>
      </c>
      <c r="F11" s="15" t="s">
        <v>448</v>
      </c>
      <c r="G11" s="15" t="s">
        <v>377</v>
      </c>
      <c r="H11" s="85" t="s">
        <v>46</v>
      </c>
      <c r="I11" s="18">
        <v>14460000</v>
      </c>
      <c r="J11" s="85" t="s">
        <v>46</v>
      </c>
      <c r="K11" s="15"/>
      <c r="L11" s="15"/>
      <c r="M11" s="15"/>
      <c r="N11" s="15" t="s">
        <v>457</v>
      </c>
    </row>
    <row r="12" spans="1:14" s="14" customFormat="1" ht="69.75" customHeight="1" x14ac:dyDescent="0.2">
      <c r="A12" s="86" t="s">
        <v>439</v>
      </c>
      <c r="B12" s="81" t="s">
        <v>446</v>
      </c>
      <c r="C12" s="31">
        <v>44882</v>
      </c>
      <c r="D12" s="15" t="s">
        <v>447</v>
      </c>
      <c r="E12" s="17">
        <v>4011101005131</v>
      </c>
      <c r="F12" s="15" t="s">
        <v>448</v>
      </c>
      <c r="G12" s="15" t="s">
        <v>377</v>
      </c>
      <c r="H12" s="85" t="s">
        <v>46</v>
      </c>
      <c r="I12" s="18">
        <v>17834914</v>
      </c>
      <c r="J12" s="85" t="s">
        <v>46</v>
      </c>
      <c r="K12" s="15"/>
      <c r="L12" s="15"/>
      <c r="M12" s="15"/>
      <c r="N12" s="15" t="s">
        <v>457</v>
      </c>
    </row>
    <row r="13" spans="1:14" s="14" customFormat="1" ht="69.75" customHeight="1" x14ac:dyDescent="0.2">
      <c r="A13" s="86" t="s">
        <v>440</v>
      </c>
      <c r="B13" s="81" t="s">
        <v>446</v>
      </c>
      <c r="C13" s="82">
        <v>44882</v>
      </c>
      <c r="D13" s="86" t="s">
        <v>447</v>
      </c>
      <c r="E13" s="25">
        <v>4011101005131</v>
      </c>
      <c r="F13" s="86" t="s">
        <v>448</v>
      </c>
      <c r="G13" s="19" t="s">
        <v>377</v>
      </c>
      <c r="H13" s="85" t="s">
        <v>46</v>
      </c>
      <c r="I13" s="84">
        <v>17070000</v>
      </c>
      <c r="J13" s="85" t="s">
        <v>46</v>
      </c>
      <c r="K13" s="15"/>
      <c r="L13" s="15"/>
      <c r="M13" s="15"/>
      <c r="N13" s="19" t="s">
        <v>457</v>
      </c>
    </row>
    <row r="14" spans="1:14" s="14" customFormat="1" ht="69.75" customHeight="1" x14ac:dyDescent="0.2">
      <c r="A14" s="86" t="s">
        <v>445</v>
      </c>
      <c r="B14" s="81" t="s">
        <v>413</v>
      </c>
      <c r="C14" s="31">
        <v>44883</v>
      </c>
      <c r="D14" s="15" t="s">
        <v>455</v>
      </c>
      <c r="E14" s="17">
        <v>1010401019678</v>
      </c>
      <c r="F14" s="15" t="s">
        <v>456</v>
      </c>
      <c r="G14" s="15" t="s">
        <v>377</v>
      </c>
      <c r="H14" s="85" t="s">
        <v>46</v>
      </c>
      <c r="I14" s="18">
        <v>16170000</v>
      </c>
      <c r="J14" s="85" t="s">
        <v>46</v>
      </c>
      <c r="K14" s="15"/>
      <c r="L14" s="15"/>
      <c r="M14" s="15"/>
      <c r="N14" s="15" t="s">
        <v>477</v>
      </c>
    </row>
    <row r="15" spans="1:14" s="14" customFormat="1" ht="69.75" customHeight="1" x14ac:dyDescent="0.2">
      <c r="A15" s="86" t="s">
        <v>442</v>
      </c>
      <c r="B15" s="81" t="s">
        <v>446</v>
      </c>
      <c r="C15" s="31">
        <v>44889</v>
      </c>
      <c r="D15" s="15" t="s">
        <v>157</v>
      </c>
      <c r="E15" s="17">
        <v>7010501016231</v>
      </c>
      <c r="F15" s="15" t="s">
        <v>158</v>
      </c>
      <c r="G15" s="15" t="s">
        <v>377</v>
      </c>
      <c r="H15" s="85" t="s">
        <v>46</v>
      </c>
      <c r="I15" s="18">
        <v>2374372</v>
      </c>
      <c r="J15" s="85" t="s">
        <v>46</v>
      </c>
      <c r="K15" s="19"/>
      <c r="L15" s="15"/>
      <c r="M15" s="15"/>
      <c r="N15" s="15" t="s">
        <v>458</v>
      </c>
    </row>
    <row r="16" spans="1:14" x14ac:dyDescent="0.2">
      <c r="A16" s="12" t="s">
        <v>15</v>
      </c>
      <c r="B16" s="10"/>
      <c r="C16" s="9"/>
      <c r="D16" s="10"/>
      <c r="E16" s="10"/>
      <c r="F16" s="10"/>
      <c r="G16" s="28"/>
      <c r="H16" s="9"/>
      <c r="I16" s="9"/>
      <c r="J16" s="9"/>
      <c r="K16" s="9"/>
      <c r="L16" s="9"/>
      <c r="M16" s="9"/>
      <c r="N16" s="10"/>
    </row>
  </sheetData>
  <sheetProtection selectLockedCells="1" selectUnlockedCells="1"/>
  <autoFilter ref="A6:N16" xr:uid="{00000000-0009-0000-0000-000000000000}">
    <sortState xmlns:xlrd2="http://schemas.microsoft.com/office/spreadsheetml/2017/richdata2" ref="A8:N16">
      <sortCondition ref="C6:C16"/>
    </sortState>
  </autoFilter>
  <mergeCells count="14">
    <mergeCell ref="I5:I6"/>
    <mergeCell ref="J5:J6"/>
    <mergeCell ref="K5:M5"/>
    <mergeCell ref="N5:N6"/>
    <mergeCell ref="A1:N2"/>
    <mergeCell ref="A3:N3"/>
    <mergeCell ref="A5:A6"/>
    <mergeCell ref="B5:B6"/>
    <mergeCell ref="C5:C6"/>
    <mergeCell ref="D5:D6"/>
    <mergeCell ref="E5:E6"/>
    <mergeCell ref="F5:F6"/>
    <mergeCell ref="G5:G6"/>
    <mergeCell ref="H5:H6"/>
  </mergeCells>
  <phoneticPr fontId="23"/>
  <pageMargins left="0.31496062992125984" right="0.19685039370078741" top="0.31496062992125984" bottom="0.19685039370078741" header="0.19685039370078741" footer="0.19685039370078741"/>
  <pageSetup paperSize="9" scale="52" fitToHeight="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08BBF-0164-454B-B66F-029EC5113A48}">
  <sheetPr>
    <tabColor theme="4" tint="0.79998168889431442"/>
    <pageSetUpPr fitToPage="1"/>
  </sheetPr>
  <dimension ref="A1:N20"/>
  <sheetViews>
    <sheetView view="pageBreakPreview" zoomScale="80" zoomScaleNormal="100" zoomScaleSheetLayoutView="80" workbookViewId="0">
      <pane xSplit="1" ySplit="6" topLeftCell="B13" activePane="bottomRight" state="frozen"/>
      <selection pane="topRight" activeCell="C1" sqref="C1"/>
      <selection pane="bottomLeft" activeCell="A7" sqref="A7"/>
      <selection pane="bottomRight" sqref="A1:N2"/>
    </sheetView>
  </sheetViews>
  <sheetFormatPr defaultColWidth="9" defaultRowHeight="13" x14ac:dyDescent="0.2"/>
  <cols>
    <col min="1" max="1" width="33.453125" style="13" customWidth="1"/>
    <col min="2" max="2" width="24.90625" style="6" customWidth="1"/>
    <col min="3" max="3" width="11.453125" style="11" customWidth="1"/>
    <col min="4" max="6" width="25.90625" style="6" customWidth="1"/>
    <col min="7" max="7" width="25.90625" style="29" customWidth="1"/>
    <col min="8" max="10" width="13.453125" style="11" customWidth="1"/>
    <col min="11" max="13" width="9.453125" style="11" customWidth="1"/>
    <col min="14" max="14" width="35.453125" style="6" customWidth="1"/>
    <col min="15" max="16384" width="9" style="6"/>
  </cols>
  <sheetData>
    <row r="1" spans="1:14" ht="17.25" customHeight="1" x14ac:dyDescent="0.2">
      <c r="A1" s="105" t="s">
        <v>11</v>
      </c>
      <c r="B1" s="105"/>
      <c r="C1" s="105"/>
      <c r="D1" s="105"/>
      <c r="E1" s="105"/>
      <c r="F1" s="105"/>
      <c r="G1" s="105"/>
      <c r="H1" s="105"/>
      <c r="I1" s="105"/>
      <c r="J1" s="105"/>
      <c r="K1" s="105"/>
      <c r="L1" s="105"/>
      <c r="M1" s="105"/>
      <c r="N1" s="105"/>
    </row>
    <row r="2" spans="1:14" ht="17.25" customHeight="1" x14ac:dyDescent="0.2">
      <c r="A2" s="105"/>
      <c r="B2" s="105"/>
      <c r="C2" s="105"/>
      <c r="D2" s="105"/>
      <c r="E2" s="105"/>
      <c r="F2" s="105"/>
      <c r="G2" s="105"/>
      <c r="H2" s="105"/>
      <c r="I2" s="105"/>
      <c r="J2" s="105"/>
      <c r="K2" s="105"/>
      <c r="L2" s="105"/>
      <c r="M2" s="105"/>
      <c r="N2" s="105"/>
    </row>
    <row r="3" spans="1:14" ht="16.5" x14ac:dyDescent="0.2">
      <c r="A3" s="108" t="s">
        <v>401</v>
      </c>
      <c r="B3" s="107" t="s">
        <v>0</v>
      </c>
      <c r="C3" s="107" t="s">
        <v>0</v>
      </c>
      <c r="D3" s="107" t="s">
        <v>0</v>
      </c>
      <c r="E3" s="107"/>
      <c r="F3" s="107" t="s">
        <v>0</v>
      </c>
      <c r="G3" s="107" t="s">
        <v>0</v>
      </c>
      <c r="H3" s="107" t="s">
        <v>0</v>
      </c>
      <c r="I3" s="107" t="s">
        <v>0</v>
      </c>
      <c r="J3" s="107" t="s">
        <v>0</v>
      </c>
      <c r="K3" s="107"/>
      <c r="L3" s="107"/>
      <c r="M3" s="107"/>
      <c r="N3" s="107" t="s">
        <v>0</v>
      </c>
    </row>
    <row r="4" spans="1:14" ht="16.5" x14ac:dyDescent="0.2">
      <c r="A4" s="4" t="s">
        <v>0</v>
      </c>
      <c r="B4" s="4" t="s">
        <v>0</v>
      </c>
      <c r="C4" s="2" t="s">
        <v>0</v>
      </c>
      <c r="D4" s="1" t="s">
        <v>0</v>
      </c>
      <c r="E4" s="1"/>
      <c r="F4" s="1" t="s">
        <v>0</v>
      </c>
      <c r="G4" s="27" t="s">
        <v>0</v>
      </c>
      <c r="H4" s="5" t="s">
        <v>0</v>
      </c>
      <c r="I4" s="5" t="s">
        <v>0</v>
      </c>
      <c r="J4" s="5" t="s">
        <v>0</v>
      </c>
      <c r="K4" s="5"/>
      <c r="L4" s="5"/>
      <c r="M4" s="5"/>
      <c r="N4" s="3" t="s">
        <v>0</v>
      </c>
    </row>
    <row r="5" spans="1:14" ht="32.4" customHeight="1" x14ac:dyDescent="0.2">
      <c r="A5" s="98" t="s">
        <v>1</v>
      </c>
      <c r="B5" s="98" t="s">
        <v>2</v>
      </c>
      <c r="C5" s="98" t="s">
        <v>9</v>
      </c>
      <c r="D5" s="98" t="s">
        <v>8</v>
      </c>
      <c r="E5" s="98" t="s">
        <v>12</v>
      </c>
      <c r="F5" s="98" t="s">
        <v>3</v>
      </c>
      <c r="G5" s="98" t="s">
        <v>246</v>
      </c>
      <c r="H5" s="98" t="s">
        <v>4</v>
      </c>
      <c r="I5" s="96" t="s">
        <v>5</v>
      </c>
      <c r="J5" s="98" t="s">
        <v>7</v>
      </c>
      <c r="K5" s="100" t="s">
        <v>10</v>
      </c>
      <c r="L5" s="101"/>
      <c r="M5" s="102"/>
      <c r="N5" s="103" t="s">
        <v>6</v>
      </c>
    </row>
    <row r="6" spans="1:14" s="8" customFormat="1" ht="32.4" customHeight="1" x14ac:dyDescent="0.2">
      <c r="A6" s="99"/>
      <c r="B6" s="99"/>
      <c r="C6" s="99"/>
      <c r="D6" s="99"/>
      <c r="E6" s="99"/>
      <c r="F6" s="99"/>
      <c r="G6" s="99"/>
      <c r="H6" s="99"/>
      <c r="I6" s="97"/>
      <c r="J6" s="99"/>
      <c r="K6" s="7" t="s">
        <v>247</v>
      </c>
      <c r="L6" s="7" t="s">
        <v>248</v>
      </c>
      <c r="M6" s="7" t="s">
        <v>249</v>
      </c>
      <c r="N6" s="104"/>
    </row>
    <row r="7" spans="1:14" s="14" customFormat="1" ht="69.75" customHeight="1" x14ac:dyDescent="0.2">
      <c r="A7" s="86" t="s">
        <v>412</v>
      </c>
      <c r="B7" s="81" t="s">
        <v>413</v>
      </c>
      <c r="C7" s="31">
        <v>44838</v>
      </c>
      <c r="D7" s="15" t="s">
        <v>414</v>
      </c>
      <c r="E7" s="17">
        <v>7010001008844</v>
      </c>
      <c r="F7" s="15" t="s">
        <v>415</v>
      </c>
      <c r="G7" s="15" t="s">
        <v>384</v>
      </c>
      <c r="H7" s="85" t="s">
        <v>46</v>
      </c>
      <c r="I7" s="18">
        <v>25534027</v>
      </c>
      <c r="J7" s="85" t="s">
        <v>46</v>
      </c>
      <c r="K7" s="15"/>
      <c r="L7" s="15"/>
      <c r="M7" s="15"/>
      <c r="N7" s="15"/>
    </row>
    <row r="8" spans="1:14" s="14" customFormat="1" ht="69.75" customHeight="1" x14ac:dyDescent="0.2">
      <c r="A8" s="86" t="s">
        <v>416</v>
      </c>
      <c r="B8" s="81" t="s">
        <v>413</v>
      </c>
      <c r="C8" s="31">
        <v>44838</v>
      </c>
      <c r="D8" s="15" t="s">
        <v>292</v>
      </c>
      <c r="E8" s="17">
        <v>1010005016691</v>
      </c>
      <c r="F8" s="15" t="s">
        <v>293</v>
      </c>
      <c r="G8" s="15" t="s">
        <v>384</v>
      </c>
      <c r="H8" s="85" t="s">
        <v>46</v>
      </c>
      <c r="I8" s="18">
        <v>14020270</v>
      </c>
      <c r="J8" s="85" t="s">
        <v>46</v>
      </c>
      <c r="K8" s="15"/>
      <c r="L8" s="15"/>
      <c r="M8" s="15"/>
      <c r="N8" s="15"/>
    </row>
    <row r="9" spans="1:14" s="14" customFormat="1" ht="69.75" customHeight="1" x14ac:dyDescent="0.2">
      <c r="A9" s="86" t="s">
        <v>406</v>
      </c>
      <c r="B9" s="81" t="s">
        <v>403</v>
      </c>
      <c r="C9" s="31">
        <v>44839</v>
      </c>
      <c r="D9" s="15" t="s">
        <v>407</v>
      </c>
      <c r="E9" s="17">
        <v>3011001069046</v>
      </c>
      <c r="F9" s="15" t="s">
        <v>408</v>
      </c>
      <c r="G9" s="15" t="s">
        <v>377</v>
      </c>
      <c r="H9" s="85" t="s">
        <v>46</v>
      </c>
      <c r="I9" s="18">
        <v>6160000</v>
      </c>
      <c r="J9" s="85" t="s">
        <v>46</v>
      </c>
      <c r="K9" s="15"/>
      <c r="L9" s="15"/>
      <c r="M9" s="15"/>
      <c r="N9" s="15"/>
    </row>
    <row r="10" spans="1:14" s="14" customFormat="1" ht="69.75" customHeight="1" x14ac:dyDescent="0.2">
      <c r="A10" s="86" t="s">
        <v>428</v>
      </c>
      <c r="B10" s="81" t="s">
        <v>425</v>
      </c>
      <c r="C10" s="82">
        <v>44845</v>
      </c>
      <c r="D10" s="86" t="s">
        <v>429</v>
      </c>
      <c r="E10" s="25">
        <v>1010901025358</v>
      </c>
      <c r="F10" s="86" t="s">
        <v>430</v>
      </c>
      <c r="G10" s="19" t="s">
        <v>377</v>
      </c>
      <c r="H10" s="85" t="s">
        <v>46</v>
      </c>
      <c r="I10" s="84">
        <v>3158100</v>
      </c>
      <c r="J10" s="85" t="s">
        <v>46</v>
      </c>
      <c r="K10" s="15"/>
      <c r="L10" s="15"/>
      <c r="M10" s="15"/>
      <c r="N10" s="19"/>
    </row>
    <row r="11" spans="1:14" s="14" customFormat="1" ht="69.75" customHeight="1" x14ac:dyDescent="0.2">
      <c r="A11" s="86" t="s">
        <v>402</v>
      </c>
      <c r="B11" s="81" t="s">
        <v>403</v>
      </c>
      <c r="C11" s="31">
        <v>44847</v>
      </c>
      <c r="D11" s="15" t="s">
        <v>404</v>
      </c>
      <c r="E11" s="17">
        <v>4430001037069</v>
      </c>
      <c r="F11" s="15" t="s">
        <v>405</v>
      </c>
      <c r="G11" s="15" t="s">
        <v>377</v>
      </c>
      <c r="H11" s="85" t="s">
        <v>46</v>
      </c>
      <c r="I11" s="18">
        <v>4888400</v>
      </c>
      <c r="J11" s="85" t="s">
        <v>46</v>
      </c>
      <c r="K11" s="15"/>
      <c r="L11" s="15"/>
      <c r="M11" s="15"/>
      <c r="N11" s="15" t="s">
        <v>434</v>
      </c>
    </row>
    <row r="12" spans="1:14" s="14" customFormat="1" ht="69.75" customHeight="1" x14ac:dyDescent="0.2">
      <c r="A12" s="86" t="s">
        <v>431</v>
      </c>
      <c r="B12" s="81" t="s">
        <v>425</v>
      </c>
      <c r="C12" s="31">
        <v>44848</v>
      </c>
      <c r="D12" s="15" t="s">
        <v>432</v>
      </c>
      <c r="E12" s="17">
        <v>7021001009856</v>
      </c>
      <c r="F12" s="15" t="s">
        <v>433</v>
      </c>
      <c r="G12" s="15" t="s">
        <v>377</v>
      </c>
      <c r="H12" s="85" t="s">
        <v>46</v>
      </c>
      <c r="I12" s="18">
        <v>3188900</v>
      </c>
      <c r="J12" s="85" t="s">
        <v>46</v>
      </c>
      <c r="K12" s="19"/>
      <c r="L12" s="15"/>
      <c r="M12" s="15"/>
      <c r="N12" s="15"/>
    </row>
    <row r="13" spans="1:14" s="14" customFormat="1" ht="69.75" customHeight="1" x14ac:dyDescent="0.2">
      <c r="A13" s="86" t="s">
        <v>417</v>
      </c>
      <c r="B13" s="81" t="s">
        <v>413</v>
      </c>
      <c r="C13" s="31">
        <v>44851</v>
      </c>
      <c r="D13" s="15" t="s">
        <v>22</v>
      </c>
      <c r="E13" s="17">
        <v>3010605002131</v>
      </c>
      <c r="F13" s="15" t="s">
        <v>17</v>
      </c>
      <c r="G13" s="15" t="s">
        <v>384</v>
      </c>
      <c r="H13" s="85" t="s">
        <v>46</v>
      </c>
      <c r="I13" s="18">
        <v>21340000</v>
      </c>
      <c r="J13" s="85" t="s">
        <v>46</v>
      </c>
      <c r="K13" s="15"/>
      <c r="L13" s="15"/>
      <c r="M13" s="15"/>
      <c r="N13" s="15"/>
    </row>
    <row r="14" spans="1:14" s="14" customFormat="1" ht="69.75" customHeight="1" x14ac:dyDescent="0.2">
      <c r="A14" s="86" t="s">
        <v>424</v>
      </c>
      <c r="B14" s="81" t="s">
        <v>425</v>
      </c>
      <c r="C14" s="31">
        <v>44851</v>
      </c>
      <c r="D14" s="15" t="s">
        <v>426</v>
      </c>
      <c r="E14" s="17">
        <v>6010701025710</v>
      </c>
      <c r="F14" s="15" t="s">
        <v>427</v>
      </c>
      <c r="G14" s="15" t="s">
        <v>377</v>
      </c>
      <c r="H14" s="85" t="s">
        <v>46</v>
      </c>
      <c r="I14" s="18">
        <v>17897000</v>
      </c>
      <c r="J14" s="85" t="s">
        <v>46</v>
      </c>
      <c r="K14" s="19"/>
      <c r="L14" s="15"/>
      <c r="M14" s="15"/>
      <c r="N14" s="15"/>
    </row>
    <row r="15" spans="1:14" s="14" customFormat="1" ht="69.75" customHeight="1" x14ac:dyDescent="0.2">
      <c r="A15" s="86" t="s">
        <v>409</v>
      </c>
      <c r="B15" s="81" t="s">
        <v>403</v>
      </c>
      <c r="C15" s="31">
        <v>44852</v>
      </c>
      <c r="D15" s="15" t="s">
        <v>410</v>
      </c>
      <c r="E15" s="17">
        <v>1010001107536</v>
      </c>
      <c r="F15" s="15" t="s">
        <v>411</v>
      </c>
      <c r="G15" s="15" t="s">
        <v>377</v>
      </c>
      <c r="H15" s="85" t="s">
        <v>46</v>
      </c>
      <c r="I15" s="18">
        <v>2972890</v>
      </c>
      <c r="J15" s="85" t="s">
        <v>46</v>
      </c>
      <c r="K15" s="15"/>
      <c r="L15" s="15"/>
      <c r="M15" s="15"/>
      <c r="N15" s="15" t="s">
        <v>435</v>
      </c>
    </row>
    <row r="16" spans="1:14" s="14" customFormat="1" ht="69.75" customHeight="1" x14ac:dyDescent="0.2">
      <c r="A16" s="86" t="s">
        <v>418</v>
      </c>
      <c r="B16" s="81" t="s">
        <v>413</v>
      </c>
      <c r="C16" s="31">
        <v>44853</v>
      </c>
      <c r="D16" s="15" t="s">
        <v>419</v>
      </c>
      <c r="E16" s="17">
        <v>3010501025764</v>
      </c>
      <c r="F16" s="15" t="s">
        <v>420</v>
      </c>
      <c r="G16" s="15" t="s">
        <v>384</v>
      </c>
      <c r="H16" s="85" t="s">
        <v>46</v>
      </c>
      <c r="I16" s="18">
        <v>3844500</v>
      </c>
      <c r="J16" s="85" t="s">
        <v>46</v>
      </c>
      <c r="K16" s="15"/>
      <c r="L16" s="15"/>
      <c r="M16" s="15"/>
      <c r="N16" s="15" t="s">
        <v>436</v>
      </c>
    </row>
    <row r="17" spans="1:14" s="14" customFormat="1" ht="69.75" customHeight="1" x14ac:dyDescent="0.2">
      <c r="A17" s="86" t="s">
        <v>421</v>
      </c>
      <c r="B17" s="81" t="s">
        <v>413</v>
      </c>
      <c r="C17" s="31">
        <v>44858</v>
      </c>
      <c r="D17" s="15" t="s">
        <v>292</v>
      </c>
      <c r="E17" s="17">
        <v>1010005016691</v>
      </c>
      <c r="F17" s="15" t="s">
        <v>293</v>
      </c>
      <c r="G17" s="15" t="s">
        <v>384</v>
      </c>
      <c r="H17" s="85" t="s">
        <v>46</v>
      </c>
      <c r="I17" s="18">
        <v>19796480</v>
      </c>
      <c r="J17" s="85" t="s">
        <v>46</v>
      </c>
      <c r="K17" s="15"/>
      <c r="L17" s="15"/>
      <c r="M17" s="15"/>
      <c r="N17" s="15"/>
    </row>
    <row r="18" spans="1:14" s="24" customFormat="1" ht="69.75" customHeight="1" x14ac:dyDescent="0.2">
      <c r="A18" s="86" t="s">
        <v>422</v>
      </c>
      <c r="B18" s="81" t="s">
        <v>413</v>
      </c>
      <c r="C18" s="31">
        <v>44861</v>
      </c>
      <c r="D18" s="15" t="s">
        <v>414</v>
      </c>
      <c r="E18" s="17">
        <v>7010001008844</v>
      </c>
      <c r="F18" s="15" t="s">
        <v>415</v>
      </c>
      <c r="G18" s="15" t="s">
        <v>384</v>
      </c>
      <c r="H18" s="85" t="s">
        <v>46</v>
      </c>
      <c r="I18" s="18">
        <v>19470000</v>
      </c>
      <c r="J18" s="85" t="s">
        <v>46</v>
      </c>
      <c r="K18" s="15"/>
      <c r="L18" s="15"/>
      <c r="M18" s="15"/>
      <c r="N18" s="15" t="s">
        <v>436</v>
      </c>
    </row>
    <row r="19" spans="1:14" s="24" customFormat="1" ht="69.75" customHeight="1" x14ac:dyDescent="0.2">
      <c r="A19" s="86" t="s">
        <v>423</v>
      </c>
      <c r="B19" s="81" t="s">
        <v>413</v>
      </c>
      <c r="C19" s="82">
        <v>44861</v>
      </c>
      <c r="D19" s="86" t="s">
        <v>414</v>
      </c>
      <c r="E19" s="25">
        <v>7010001008844</v>
      </c>
      <c r="F19" s="86" t="s">
        <v>415</v>
      </c>
      <c r="G19" s="19" t="s">
        <v>384</v>
      </c>
      <c r="H19" s="85" t="s">
        <v>46</v>
      </c>
      <c r="I19" s="84">
        <v>8800000</v>
      </c>
      <c r="J19" s="85" t="s">
        <v>46</v>
      </c>
      <c r="K19" s="15"/>
      <c r="L19" s="15"/>
      <c r="M19" s="15"/>
      <c r="N19" s="19" t="s">
        <v>351</v>
      </c>
    </row>
    <row r="20" spans="1:14" x14ac:dyDescent="0.2">
      <c r="A20" s="12" t="s">
        <v>15</v>
      </c>
      <c r="B20" s="10"/>
      <c r="C20" s="9"/>
      <c r="D20" s="10"/>
      <c r="E20" s="10"/>
      <c r="F20" s="10"/>
      <c r="G20" s="28"/>
      <c r="H20" s="9"/>
      <c r="I20" s="9"/>
      <c r="J20" s="9"/>
      <c r="K20" s="9"/>
      <c r="L20" s="9"/>
      <c r="M20" s="9"/>
      <c r="N20" s="10"/>
    </row>
  </sheetData>
  <sheetProtection selectLockedCells="1" selectUnlockedCells="1"/>
  <autoFilter ref="A6:N18" xr:uid="{00000000-0009-0000-0000-000000000000}">
    <sortState xmlns:xlrd2="http://schemas.microsoft.com/office/spreadsheetml/2017/richdata2" ref="A8:N22">
      <sortCondition ref="C6:C18"/>
    </sortState>
  </autoFilter>
  <sortState xmlns:xlrd2="http://schemas.microsoft.com/office/spreadsheetml/2017/richdata2" ref="A7:N19">
    <sortCondition ref="C7:C19"/>
  </sortState>
  <mergeCells count="14">
    <mergeCell ref="I5:I6"/>
    <mergeCell ref="J5:J6"/>
    <mergeCell ref="K5:M5"/>
    <mergeCell ref="N5:N6"/>
    <mergeCell ref="A1:N2"/>
    <mergeCell ref="A3:N3"/>
    <mergeCell ref="A5:A6"/>
    <mergeCell ref="B5:B6"/>
    <mergeCell ref="C5:C6"/>
    <mergeCell ref="D5:D6"/>
    <mergeCell ref="E5:E6"/>
    <mergeCell ref="F5:F6"/>
    <mergeCell ref="G5:G6"/>
    <mergeCell ref="H5:H6"/>
  </mergeCells>
  <phoneticPr fontId="23"/>
  <pageMargins left="0.31496062992125984" right="0.19685039370078741" top="0.31496062992125984" bottom="0.19685039370078741" header="0.19685039370078741" footer="0.19685039370078741"/>
  <pageSetup paperSize="9" scale="52" fitToHeight="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DAF4B-56CB-4651-ADA6-09DB5E09DC7A}">
  <sheetPr>
    <tabColor theme="4" tint="0.79998168889431442"/>
    <pageSetUpPr fitToPage="1"/>
  </sheetPr>
  <dimension ref="A1:N14"/>
  <sheetViews>
    <sheetView view="pageBreakPreview" zoomScale="80" zoomScaleNormal="100" zoomScaleSheetLayoutView="80" workbookViewId="0">
      <pane xSplit="1" ySplit="6" topLeftCell="B7" activePane="bottomRight" state="frozen"/>
      <selection pane="topRight" activeCell="C1" sqref="C1"/>
      <selection pane="bottomLeft" activeCell="A7" sqref="A7"/>
      <selection pane="bottomRight" sqref="A1:N2"/>
    </sheetView>
  </sheetViews>
  <sheetFormatPr defaultColWidth="9" defaultRowHeight="13" x14ac:dyDescent="0.2"/>
  <cols>
    <col min="1" max="1" width="33.453125" style="13" customWidth="1"/>
    <col min="2" max="2" width="24.90625" style="6" customWidth="1"/>
    <col min="3" max="3" width="11.453125" style="11" customWidth="1"/>
    <col min="4" max="6" width="25.90625" style="6" customWidth="1"/>
    <col min="7" max="7" width="25.90625" style="29" customWidth="1"/>
    <col min="8" max="10" width="13.453125" style="11" customWidth="1"/>
    <col min="11" max="13" width="9.453125" style="11" customWidth="1"/>
    <col min="14" max="14" width="35.453125" style="6" customWidth="1"/>
    <col min="15" max="16384" width="9" style="6"/>
  </cols>
  <sheetData>
    <row r="1" spans="1:14" ht="17.25" customHeight="1" x14ac:dyDescent="0.2">
      <c r="A1" s="105" t="s">
        <v>11</v>
      </c>
      <c r="B1" s="105"/>
      <c r="C1" s="105"/>
      <c r="D1" s="105"/>
      <c r="E1" s="105"/>
      <c r="F1" s="105"/>
      <c r="G1" s="105"/>
      <c r="H1" s="105"/>
      <c r="I1" s="105"/>
      <c r="J1" s="105"/>
      <c r="K1" s="105"/>
      <c r="L1" s="105"/>
      <c r="M1" s="105"/>
      <c r="N1" s="105"/>
    </row>
    <row r="2" spans="1:14" ht="17.25" customHeight="1" x14ac:dyDescent="0.2">
      <c r="A2" s="105"/>
      <c r="B2" s="105"/>
      <c r="C2" s="105"/>
      <c r="D2" s="105"/>
      <c r="E2" s="105"/>
      <c r="F2" s="105"/>
      <c r="G2" s="105"/>
      <c r="H2" s="105"/>
      <c r="I2" s="105"/>
      <c r="J2" s="105"/>
      <c r="K2" s="105"/>
      <c r="L2" s="105"/>
      <c r="M2" s="105"/>
      <c r="N2" s="105"/>
    </row>
    <row r="3" spans="1:14" ht="16.5" x14ac:dyDescent="0.2">
      <c r="A3" s="108" t="s">
        <v>399</v>
      </c>
      <c r="B3" s="107" t="s">
        <v>0</v>
      </c>
      <c r="C3" s="107" t="s">
        <v>0</v>
      </c>
      <c r="D3" s="107" t="s">
        <v>0</v>
      </c>
      <c r="E3" s="107"/>
      <c r="F3" s="107" t="s">
        <v>0</v>
      </c>
      <c r="G3" s="107" t="s">
        <v>0</v>
      </c>
      <c r="H3" s="107" t="s">
        <v>0</v>
      </c>
      <c r="I3" s="107" t="s">
        <v>0</v>
      </c>
      <c r="J3" s="107" t="s">
        <v>0</v>
      </c>
      <c r="K3" s="107"/>
      <c r="L3" s="107"/>
      <c r="M3" s="107"/>
      <c r="N3" s="107" t="s">
        <v>0</v>
      </c>
    </row>
    <row r="4" spans="1:14" ht="16.5" x14ac:dyDescent="0.2">
      <c r="A4" s="4" t="s">
        <v>0</v>
      </c>
      <c r="B4" s="4" t="s">
        <v>0</v>
      </c>
      <c r="C4" s="2" t="s">
        <v>0</v>
      </c>
      <c r="D4" s="1" t="s">
        <v>0</v>
      </c>
      <c r="E4" s="1"/>
      <c r="F4" s="1" t="s">
        <v>0</v>
      </c>
      <c r="G4" s="27" t="s">
        <v>0</v>
      </c>
      <c r="H4" s="5" t="s">
        <v>0</v>
      </c>
      <c r="I4" s="5" t="s">
        <v>0</v>
      </c>
      <c r="J4" s="5" t="s">
        <v>0</v>
      </c>
      <c r="K4" s="5"/>
      <c r="L4" s="5"/>
      <c r="M4" s="5"/>
      <c r="N4" s="3" t="s">
        <v>0</v>
      </c>
    </row>
    <row r="5" spans="1:14" ht="32.4" customHeight="1" x14ac:dyDescent="0.2">
      <c r="A5" s="98" t="s">
        <v>1</v>
      </c>
      <c r="B5" s="98" t="s">
        <v>2</v>
      </c>
      <c r="C5" s="98" t="s">
        <v>9</v>
      </c>
      <c r="D5" s="98" t="s">
        <v>8</v>
      </c>
      <c r="E5" s="98" t="s">
        <v>12</v>
      </c>
      <c r="F5" s="98" t="s">
        <v>3</v>
      </c>
      <c r="G5" s="98" t="s">
        <v>246</v>
      </c>
      <c r="H5" s="98" t="s">
        <v>4</v>
      </c>
      <c r="I5" s="96" t="s">
        <v>5</v>
      </c>
      <c r="J5" s="98" t="s">
        <v>7</v>
      </c>
      <c r="K5" s="100" t="s">
        <v>10</v>
      </c>
      <c r="L5" s="101"/>
      <c r="M5" s="102"/>
      <c r="N5" s="103" t="s">
        <v>6</v>
      </c>
    </row>
    <row r="6" spans="1:14" s="8" customFormat="1" ht="32.4" customHeight="1" x14ac:dyDescent="0.2">
      <c r="A6" s="99"/>
      <c r="B6" s="99"/>
      <c r="C6" s="99"/>
      <c r="D6" s="99"/>
      <c r="E6" s="99"/>
      <c r="F6" s="99"/>
      <c r="G6" s="99"/>
      <c r="H6" s="99"/>
      <c r="I6" s="97"/>
      <c r="J6" s="99"/>
      <c r="K6" s="7" t="s">
        <v>247</v>
      </c>
      <c r="L6" s="7" t="s">
        <v>248</v>
      </c>
      <c r="M6" s="7" t="s">
        <v>249</v>
      </c>
      <c r="N6" s="104"/>
    </row>
    <row r="7" spans="1:14" s="14" customFormat="1" ht="69.75" customHeight="1" x14ac:dyDescent="0.2">
      <c r="A7" s="86" t="s">
        <v>400</v>
      </c>
      <c r="B7" s="81" t="s">
        <v>376</v>
      </c>
      <c r="C7" s="31">
        <v>44806</v>
      </c>
      <c r="D7" s="15" t="s">
        <v>394</v>
      </c>
      <c r="E7" s="17">
        <v>1010001084148</v>
      </c>
      <c r="F7" s="15" t="s">
        <v>395</v>
      </c>
      <c r="G7" s="15" t="s">
        <v>377</v>
      </c>
      <c r="H7" s="85" t="s">
        <v>46</v>
      </c>
      <c r="I7" s="18">
        <v>19855000</v>
      </c>
      <c r="J7" s="85" t="s">
        <v>46</v>
      </c>
      <c r="K7" s="15"/>
      <c r="L7" s="15"/>
      <c r="M7" s="15"/>
      <c r="N7" s="15" t="s">
        <v>396</v>
      </c>
    </row>
    <row r="8" spans="1:14" s="14" customFormat="1" ht="69.75" customHeight="1" x14ac:dyDescent="0.2">
      <c r="A8" s="86" t="s">
        <v>393</v>
      </c>
      <c r="B8" s="81" t="s">
        <v>392</v>
      </c>
      <c r="C8" s="82">
        <v>44812</v>
      </c>
      <c r="D8" s="86" t="s">
        <v>292</v>
      </c>
      <c r="E8" s="25">
        <v>1010005016691</v>
      </c>
      <c r="F8" s="86" t="s">
        <v>293</v>
      </c>
      <c r="G8" s="19" t="s">
        <v>193</v>
      </c>
      <c r="H8" s="85" t="s">
        <v>46</v>
      </c>
      <c r="I8" s="84">
        <v>8580770</v>
      </c>
      <c r="J8" s="85" t="s">
        <v>46</v>
      </c>
      <c r="K8" s="15"/>
      <c r="L8" s="15"/>
      <c r="M8" s="15"/>
      <c r="N8" s="19"/>
    </row>
    <row r="9" spans="1:14" s="14" customFormat="1" ht="69.75" customHeight="1" x14ac:dyDescent="0.2">
      <c r="A9" s="86" t="s">
        <v>381</v>
      </c>
      <c r="B9" s="81" t="s">
        <v>376</v>
      </c>
      <c r="C9" s="31">
        <v>44816</v>
      </c>
      <c r="D9" s="15" t="s">
        <v>382</v>
      </c>
      <c r="E9" s="17">
        <v>3180301019248</v>
      </c>
      <c r="F9" s="15" t="s">
        <v>383</v>
      </c>
      <c r="G9" s="15" t="s">
        <v>384</v>
      </c>
      <c r="H9" s="85" t="s">
        <v>46</v>
      </c>
      <c r="I9" s="18">
        <v>4730000</v>
      </c>
      <c r="J9" s="85" t="s">
        <v>46</v>
      </c>
      <c r="K9" s="19"/>
      <c r="L9" s="15"/>
      <c r="M9" s="15"/>
      <c r="N9" s="15"/>
    </row>
    <row r="10" spans="1:14" s="24" customFormat="1" ht="69.75" customHeight="1" x14ac:dyDescent="0.2">
      <c r="A10" s="86" t="s">
        <v>391</v>
      </c>
      <c r="B10" s="81" t="s">
        <v>392</v>
      </c>
      <c r="C10" s="82">
        <v>44816</v>
      </c>
      <c r="D10" s="86" t="s">
        <v>295</v>
      </c>
      <c r="E10" s="25">
        <v>3010401011971</v>
      </c>
      <c r="F10" s="86" t="s">
        <v>296</v>
      </c>
      <c r="G10" s="19" t="s">
        <v>193</v>
      </c>
      <c r="H10" s="85" t="s">
        <v>46</v>
      </c>
      <c r="I10" s="84">
        <v>10932130</v>
      </c>
      <c r="J10" s="85" t="s">
        <v>46</v>
      </c>
      <c r="K10" s="15"/>
      <c r="L10" s="15"/>
      <c r="M10" s="15"/>
      <c r="N10" s="19" t="s">
        <v>398</v>
      </c>
    </row>
    <row r="11" spans="1:14" s="24" customFormat="1" ht="69.75" customHeight="1" x14ac:dyDescent="0.2">
      <c r="A11" s="86" t="s">
        <v>378</v>
      </c>
      <c r="B11" s="81" t="s">
        <v>376</v>
      </c>
      <c r="C11" s="31">
        <v>44830</v>
      </c>
      <c r="D11" s="15" t="s">
        <v>379</v>
      </c>
      <c r="E11" s="17">
        <v>5010001134287</v>
      </c>
      <c r="F11" s="15" t="s">
        <v>380</v>
      </c>
      <c r="G11" s="15" t="s">
        <v>377</v>
      </c>
      <c r="H11" s="85" t="s">
        <v>46</v>
      </c>
      <c r="I11" s="18">
        <v>6881238</v>
      </c>
      <c r="J11" s="85" t="s">
        <v>46</v>
      </c>
      <c r="K11" s="19"/>
      <c r="L11" s="15"/>
      <c r="M11" s="15"/>
      <c r="N11" s="15"/>
    </row>
    <row r="12" spans="1:14" s="24" customFormat="1" ht="69.75" customHeight="1" x14ac:dyDescent="0.2">
      <c r="A12" s="86" t="s">
        <v>385</v>
      </c>
      <c r="B12" s="81" t="s">
        <v>376</v>
      </c>
      <c r="C12" s="31">
        <v>44831</v>
      </c>
      <c r="D12" s="15" t="s">
        <v>386</v>
      </c>
      <c r="E12" s="17">
        <v>1010401019678</v>
      </c>
      <c r="F12" s="15" t="s">
        <v>387</v>
      </c>
      <c r="G12" s="15" t="s">
        <v>377</v>
      </c>
      <c r="H12" s="85" t="s">
        <v>46</v>
      </c>
      <c r="I12" s="18">
        <v>9883399</v>
      </c>
      <c r="J12" s="85" t="s">
        <v>46</v>
      </c>
      <c r="K12" s="15"/>
      <c r="L12" s="15"/>
      <c r="M12" s="15"/>
      <c r="N12" s="15" t="s">
        <v>397</v>
      </c>
    </row>
    <row r="13" spans="1:14" s="24" customFormat="1" ht="69.75" customHeight="1" x14ac:dyDescent="0.2">
      <c r="A13" s="86" t="s">
        <v>388</v>
      </c>
      <c r="B13" s="81" t="s">
        <v>376</v>
      </c>
      <c r="C13" s="31">
        <v>44831</v>
      </c>
      <c r="D13" s="15" t="s">
        <v>389</v>
      </c>
      <c r="E13" s="17">
        <v>9010401152109</v>
      </c>
      <c r="F13" s="15" t="s">
        <v>390</v>
      </c>
      <c r="G13" s="15" t="s">
        <v>377</v>
      </c>
      <c r="H13" s="85" t="s">
        <v>46</v>
      </c>
      <c r="I13" s="18">
        <v>1023000</v>
      </c>
      <c r="J13" s="85" t="s">
        <v>46</v>
      </c>
      <c r="K13" s="15"/>
      <c r="L13" s="15"/>
      <c r="M13" s="15"/>
      <c r="N13" s="15"/>
    </row>
    <row r="14" spans="1:14" x14ac:dyDescent="0.2">
      <c r="A14" s="12" t="s">
        <v>15</v>
      </c>
      <c r="B14" s="10"/>
      <c r="C14" s="9"/>
      <c r="D14" s="10"/>
      <c r="E14" s="10"/>
      <c r="F14" s="10"/>
      <c r="G14" s="28"/>
      <c r="H14" s="9"/>
      <c r="I14" s="9"/>
      <c r="J14" s="9"/>
      <c r="K14" s="9"/>
      <c r="L14" s="9"/>
      <c r="M14" s="9"/>
      <c r="N14" s="10"/>
    </row>
  </sheetData>
  <sheetProtection selectLockedCells="1" selectUnlockedCells="1"/>
  <autoFilter ref="A6:N10" xr:uid="{00000000-0009-0000-0000-000000000000}">
    <sortState xmlns:xlrd2="http://schemas.microsoft.com/office/spreadsheetml/2017/richdata2" ref="A8:N14">
      <sortCondition ref="C6:C10"/>
    </sortState>
  </autoFilter>
  <sortState xmlns:xlrd2="http://schemas.microsoft.com/office/spreadsheetml/2017/richdata2" ref="A7:N13">
    <sortCondition ref="C7:C13"/>
  </sortState>
  <mergeCells count="14">
    <mergeCell ref="I5:I6"/>
    <mergeCell ref="J5:J6"/>
    <mergeCell ref="K5:M5"/>
    <mergeCell ref="N5:N6"/>
    <mergeCell ref="A1:N2"/>
    <mergeCell ref="A3:N3"/>
    <mergeCell ref="A5:A6"/>
    <mergeCell ref="B5:B6"/>
    <mergeCell ref="C5:C6"/>
    <mergeCell ref="D5:D6"/>
    <mergeCell ref="E5:E6"/>
    <mergeCell ref="F5:F6"/>
    <mergeCell ref="G5:G6"/>
    <mergeCell ref="H5:H6"/>
  </mergeCells>
  <phoneticPr fontId="23"/>
  <pageMargins left="0.31496062992125984" right="0.19685039370078741" top="0.31496062992125984" bottom="0.19685039370078741" header="0.19685039370078741" footer="0.19685039370078741"/>
  <pageSetup paperSize="9" scale="52" fitToHeight="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60919-51D8-4FAA-80F0-7103D0142B1D}">
  <sheetPr>
    <tabColor theme="4" tint="0.79998168889431442"/>
    <pageSetUpPr fitToPage="1"/>
  </sheetPr>
  <dimension ref="A1:N15"/>
  <sheetViews>
    <sheetView view="pageBreakPreview" zoomScale="80" zoomScaleNormal="100" zoomScaleSheetLayoutView="80" workbookViewId="0">
      <pane xSplit="1" ySplit="6" topLeftCell="B7" activePane="bottomRight" state="frozen"/>
      <selection pane="topRight" activeCell="C1" sqref="C1"/>
      <selection pane="bottomLeft" activeCell="A7" sqref="A7"/>
      <selection pane="bottomRight" sqref="A1:N2"/>
    </sheetView>
  </sheetViews>
  <sheetFormatPr defaultColWidth="9" defaultRowHeight="13" x14ac:dyDescent="0.2"/>
  <cols>
    <col min="1" max="1" width="33.453125" style="13" customWidth="1"/>
    <col min="2" max="2" width="24.90625" style="6" customWidth="1"/>
    <col min="3" max="3" width="11.453125" style="11" customWidth="1"/>
    <col min="4" max="6" width="25.90625" style="6" customWidth="1"/>
    <col min="7" max="7" width="25.90625" style="29" customWidth="1"/>
    <col min="8" max="10" width="13.453125" style="11" customWidth="1"/>
    <col min="11" max="13" width="9.453125" style="11" customWidth="1"/>
    <col min="14" max="14" width="35.453125" style="6" customWidth="1"/>
    <col min="15" max="16384" width="9" style="6"/>
  </cols>
  <sheetData>
    <row r="1" spans="1:14" ht="17.25" customHeight="1" x14ac:dyDescent="0.2">
      <c r="A1" s="105" t="s">
        <v>11</v>
      </c>
      <c r="B1" s="105"/>
      <c r="C1" s="105"/>
      <c r="D1" s="105"/>
      <c r="E1" s="105"/>
      <c r="F1" s="105"/>
      <c r="G1" s="105"/>
      <c r="H1" s="105"/>
      <c r="I1" s="105"/>
      <c r="J1" s="105"/>
      <c r="K1" s="105"/>
      <c r="L1" s="105"/>
      <c r="M1" s="105"/>
      <c r="N1" s="105"/>
    </row>
    <row r="2" spans="1:14" ht="17.25" customHeight="1" x14ac:dyDescent="0.2">
      <c r="A2" s="105"/>
      <c r="B2" s="105"/>
      <c r="C2" s="105"/>
      <c r="D2" s="105"/>
      <c r="E2" s="105"/>
      <c r="F2" s="105"/>
      <c r="G2" s="105"/>
      <c r="H2" s="105"/>
      <c r="I2" s="105"/>
      <c r="J2" s="105"/>
      <c r="K2" s="105"/>
      <c r="L2" s="105"/>
      <c r="M2" s="105"/>
      <c r="N2" s="105"/>
    </row>
    <row r="3" spans="1:14" ht="16.5" x14ac:dyDescent="0.2">
      <c r="A3" s="108" t="s">
        <v>354</v>
      </c>
      <c r="B3" s="107" t="s">
        <v>0</v>
      </c>
      <c r="C3" s="107" t="s">
        <v>0</v>
      </c>
      <c r="D3" s="107" t="s">
        <v>0</v>
      </c>
      <c r="E3" s="107"/>
      <c r="F3" s="107" t="s">
        <v>0</v>
      </c>
      <c r="G3" s="107" t="s">
        <v>0</v>
      </c>
      <c r="H3" s="107" t="s">
        <v>0</v>
      </c>
      <c r="I3" s="107" t="s">
        <v>0</v>
      </c>
      <c r="J3" s="107" t="s">
        <v>0</v>
      </c>
      <c r="K3" s="107"/>
      <c r="L3" s="107"/>
      <c r="M3" s="107"/>
      <c r="N3" s="107" t="s">
        <v>0</v>
      </c>
    </row>
    <row r="4" spans="1:14" ht="16.5" x14ac:dyDescent="0.2">
      <c r="A4" s="4" t="s">
        <v>0</v>
      </c>
      <c r="B4" s="4" t="s">
        <v>0</v>
      </c>
      <c r="C4" s="2" t="s">
        <v>0</v>
      </c>
      <c r="D4" s="1" t="s">
        <v>0</v>
      </c>
      <c r="E4" s="1"/>
      <c r="F4" s="1" t="s">
        <v>0</v>
      </c>
      <c r="G4" s="27" t="s">
        <v>0</v>
      </c>
      <c r="H4" s="5" t="s">
        <v>0</v>
      </c>
      <c r="I4" s="5" t="s">
        <v>0</v>
      </c>
      <c r="J4" s="5" t="s">
        <v>0</v>
      </c>
      <c r="K4" s="5"/>
      <c r="L4" s="5"/>
      <c r="M4" s="5"/>
      <c r="N4" s="3" t="s">
        <v>0</v>
      </c>
    </row>
    <row r="5" spans="1:14" ht="32.4" customHeight="1" x14ac:dyDescent="0.2">
      <c r="A5" s="98" t="s">
        <v>1</v>
      </c>
      <c r="B5" s="98" t="s">
        <v>2</v>
      </c>
      <c r="C5" s="98" t="s">
        <v>9</v>
      </c>
      <c r="D5" s="98" t="s">
        <v>8</v>
      </c>
      <c r="E5" s="98" t="s">
        <v>12</v>
      </c>
      <c r="F5" s="98" t="s">
        <v>3</v>
      </c>
      <c r="G5" s="98" t="s">
        <v>246</v>
      </c>
      <c r="H5" s="98" t="s">
        <v>4</v>
      </c>
      <c r="I5" s="96" t="s">
        <v>5</v>
      </c>
      <c r="J5" s="98" t="s">
        <v>7</v>
      </c>
      <c r="K5" s="100" t="s">
        <v>10</v>
      </c>
      <c r="L5" s="101"/>
      <c r="M5" s="102"/>
      <c r="N5" s="103" t="s">
        <v>6</v>
      </c>
    </row>
    <row r="6" spans="1:14" s="8" customFormat="1" ht="32.4" customHeight="1" x14ac:dyDescent="0.2">
      <c r="A6" s="99"/>
      <c r="B6" s="99"/>
      <c r="C6" s="99"/>
      <c r="D6" s="99"/>
      <c r="E6" s="99"/>
      <c r="F6" s="99"/>
      <c r="G6" s="99"/>
      <c r="H6" s="99"/>
      <c r="I6" s="97"/>
      <c r="J6" s="99"/>
      <c r="K6" s="7" t="s">
        <v>247</v>
      </c>
      <c r="L6" s="7" t="s">
        <v>248</v>
      </c>
      <c r="M6" s="7" t="s">
        <v>249</v>
      </c>
      <c r="N6" s="104"/>
    </row>
    <row r="7" spans="1:14" s="14" customFormat="1" ht="69.75" customHeight="1" x14ac:dyDescent="0.2">
      <c r="A7" s="86" t="s">
        <v>355</v>
      </c>
      <c r="B7" s="81" t="s">
        <v>336</v>
      </c>
      <c r="C7" s="31">
        <v>44781</v>
      </c>
      <c r="D7" s="15" t="s">
        <v>356</v>
      </c>
      <c r="E7" s="17">
        <v>3010401011971</v>
      </c>
      <c r="F7" s="15" t="s">
        <v>357</v>
      </c>
      <c r="G7" s="15" t="s">
        <v>20</v>
      </c>
      <c r="H7" s="85" t="s">
        <v>46</v>
      </c>
      <c r="I7" s="18">
        <v>17503805</v>
      </c>
      <c r="J7" s="85" t="s">
        <v>46</v>
      </c>
      <c r="K7" s="15"/>
      <c r="L7" s="15"/>
      <c r="M7" s="15"/>
      <c r="N7" s="15"/>
    </row>
    <row r="8" spans="1:14" s="14" customFormat="1" ht="69.75" customHeight="1" x14ac:dyDescent="0.2">
      <c r="A8" s="86" t="s">
        <v>358</v>
      </c>
      <c r="B8" s="81" t="s">
        <v>336</v>
      </c>
      <c r="C8" s="31">
        <v>44781</v>
      </c>
      <c r="D8" s="15" t="s">
        <v>359</v>
      </c>
      <c r="E8" s="17">
        <v>9011101028202</v>
      </c>
      <c r="F8" s="15" t="s">
        <v>360</v>
      </c>
      <c r="G8" s="15" t="s">
        <v>20</v>
      </c>
      <c r="H8" s="85" t="s">
        <v>46</v>
      </c>
      <c r="I8" s="18">
        <v>15895000</v>
      </c>
      <c r="J8" s="85" t="s">
        <v>46</v>
      </c>
      <c r="K8" s="15"/>
      <c r="L8" s="15"/>
      <c r="M8" s="15"/>
      <c r="N8" s="15"/>
    </row>
    <row r="9" spans="1:14" s="14" customFormat="1" ht="69.75" customHeight="1" x14ac:dyDescent="0.2">
      <c r="A9" s="86" t="s">
        <v>361</v>
      </c>
      <c r="B9" s="81" t="s">
        <v>336</v>
      </c>
      <c r="C9" s="31">
        <v>44795</v>
      </c>
      <c r="D9" s="15" t="s">
        <v>359</v>
      </c>
      <c r="E9" s="17">
        <v>9011101028202</v>
      </c>
      <c r="F9" s="15" t="s">
        <v>360</v>
      </c>
      <c r="G9" s="15" t="s">
        <v>20</v>
      </c>
      <c r="H9" s="85" t="s">
        <v>46</v>
      </c>
      <c r="I9" s="18">
        <v>20790000</v>
      </c>
      <c r="J9" s="85" t="s">
        <v>46</v>
      </c>
      <c r="K9" s="19"/>
      <c r="L9" s="15"/>
      <c r="M9" s="15"/>
      <c r="N9" s="15"/>
    </row>
    <row r="10" spans="1:14" s="14" customFormat="1" ht="69.75" customHeight="1" x14ac:dyDescent="0.2">
      <c r="A10" s="86" t="s">
        <v>362</v>
      </c>
      <c r="B10" s="81" t="s">
        <v>336</v>
      </c>
      <c r="C10" s="31">
        <v>44795</v>
      </c>
      <c r="D10" s="15" t="s">
        <v>363</v>
      </c>
      <c r="E10" s="17">
        <v>4120001197332</v>
      </c>
      <c r="F10" s="15" t="s">
        <v>364</v>
      </c>
      <c r="G10" s="15" t="s">
        <v>20</v>
      </c>
      <c r="H10" s="85" t="s">
        <v>46</v>
      </c>
      <c r="I10" s="18">
        <v>18537200</v>
      </c>
      <c r="J10" s="85" t="s">
        <v>46</v>
      </c>
      <c r="K10" s="19"/>
      <c r="L10" s="15"/>
      <c r="M10" s="15"/>
      <c r="N10" s="15"/>
    </row>
    <row r="11" spans="1:14" s="24" customFormat="1" ht="69.75" customHeight="1" x14ac:dyDescent="0.2">
      <c r="A11" s="86" t="s">
        <v>365</v>
      </c>
      <c r="B11" s="81" t="s">
        <v>336</v>
      </c>
      <c r="C11" s="31">
        <v>44795</v>
      </c>
      <c r="D11" s="15" t="s">
        <v>366</v>
      </c>
      <c r="E11" s="17">
        <v>1010005016691</v>
      </c>
      <c r="F11" s="15" t="s">
        <v>367</v>
      </c>
      <c r="G11" s="15" t="s">
        <v>20</v>
      </c>
      <c r="H11" s="85" t="s">
        <v>46</v>
      </c>
      <c r="I11" s="18">
        <v>10633700</v>
      </c>
      <c r="J11" s="85" t="s">
        <v>46</v>
      </c>
      <c r="K11" s="15"/>
      <c r="L11" s="15"/>
      <c r="M11" s="15"/>
      <c r="N11" s="15"/>
    </row>
    <row r="12" spans="1:14" s="24" customFormat="1" ht="69.75" customHeight="1" x14ac:dyDescent="0.2">
      <c r="A12" s="86" t="s">
        <v>368</v>
      </c>
      <c r="B12" s="81" t="s">
        <v>336</v>
      </c>
      <c r="C12" s="31">
        <v>44795</v>
      </c>
      <c r="D12" s="15" t="s">
        <v>369</v>
      </c>
      <c r="E12" s="17">
        <v>4010605000134</v>
      </c>
      <c r="F12" s="15" t="s">
        <v>370</v>
      </c>
      <c r="G12" s="15" t="s">
        <v>20</v>
      </c>
      <c r="H12" s="85" t="s">
        <v>46</v>
      </c>
      <c r="I12" s="18">
        <v>15400000</v>
      </c>
      <c r="J12" s="85" t="s">
        <v>46</v>
      </c>
      <c r="K12" s="15" t="s">
        <v>374</v>
      </c>
      <c r="L12" s="15" t="s">
        <v>375</v>
      </c>
      <c r="M12" s="15">
        <v>1</v>
      </c>
      <c r="N12" s="15"/>
    </row>
    <row r="13" spans="1:14" s="24" customFormat="1" ht="69.75" customHeight="1" x14ac:dyDescent="0.2">
      <c r="A13" s="86" t="s">
        <v>372</v>
      </c>
      <c r="B13" s="81" t="s">
        <v>336</v>
      </c>
      <c r="C13" s="82">
        <v>44799</v>
      </c>
      <c r="D13" s="86" t="s">
        <v>191</v>
      </c>
      <c r="E13" s="25">
        <v>8010001085296</v>
      </c>
      <c r="F13" s="86" t="s">
        <v>192</v>
      </c>
      <c r="G13" s="19" t="s">
        <v>21</v>
      </c>
      <c r="H13" s="85" t="s">
        <v>46</v>
      </c>
      <c r="I13" s="84">
        <v>43670000</v>
      </c>
      <c r="J13" s="85" t="s">
        <v>46</v>
      </c>
      <c r="K13" s="15"/>
      <c r="L13" s="15"/>
      <c r="M13" s="15"/>
      <c r="N13" s="19" t="s">
        <v>373</v>
      </c>
    </row>
    <row r="14" spans="1:14" s="24" customFormat="1" ht="69.75" customHeight="1" x14ac:dyDescent="0.2">
      <c r="A14" s="86" t="s">
        <v>371</v>
      </c>
      <c r="B14" s="81" t="s">
        <v>336</v>
      </c>
      <c r="C14" s="31">
        <v>44802</v>
      </c>
      <c r="D14" s="15" t="s">
        <v>366</v>
      </c>
      <c r="E14" s="17">
        <v>1010005016691</v>
      </c>
      <c r="F14" s="15" t="s">
        <v>367</v>
      </c>
      <c r="G14" s="15" t="s">
        <v>20</v>
      </c>
      <c r="H14" s="85" t="s">
        <v>46</v>
      </c>
      <c r="I14" s="18">
        <v>13425280</v>
      </c>
      <c r="J14" s="85" t="s">
        <v>46</v>
      </c>
      <c r="K14" s="15"/>
      <c r="L14" s="15"/>
      <c r="M14" s="15"/>
      <c r="N14" s="15"/>
    </row>
    <row r="15" spans="1:14" x14ac:dyDescent="0.2">
      <c r="A15" s="12" t="s">
        <v>15</v>
      </c>
      <c r="B15" s="10"/>
      <c r="C15" s="9"/>
      <c r="D15" s="10"/>
      <c r="E15" s="10"/>
      <c r="F15" s="10"/>
      <c r="G15" s="28"/>
      <c r="H15" s="9"/>
      <c r="I15" s="9"/>
      <c r="J15" s="9"/>
      <c r="K15" s="9"/>
      <c r="L15" s="9"/>
      <c r="M15" s="9"/>
      <c r="N15" s="10"/>
    </row>
  </sheetData>
  <sheetProtection selectLockedCells="1" selectUnlockedCells="1"/>
  <autoFilter ref="A6:N11" xr:uid="{00000000-0009-0000-0000-000000000000}">
    <sortState xmlns:xlrd2="http://schemas.microsoft.com/office/spreadsheetml/2017/richdata2" ref="A8:N15">
      <sortCondition ref="C6:C11"/>
    </sortState>
  </autoFilter>
  <mergeCells count="14">
    <mergeCell ref="I5:I6"/>
    <mergeCell ref="J5:J6"/>
    <mergeCell ref="K5:M5"/>
    <mergeCell ref="N5:N6"/>
    <mergeCell ref="A1:N2"/>
    <mergeCell ref="A3:N3"/>
    <mergeCell ref="A5:A6"/>
    <mergeCell ref="B5:B6"/>
    <mergeCell ref="C5:C6"/>
    <mergeCell ref="D5:D6"/>
    <mergeCell ref="E5:E6"/>
    <mergeCell ref="F5:F6"/>
    <mergeCell ref="G5:G6"/>
    <mergeCell ref="H5:H6"/>
  </mergeCells>
  <phoneticPr fontId="23"/>
  <pageMargins left="0.31496062992125984" right="0.19685039370078741" top="0.31496062992125984" bottom="0.19685039370078741" header="0.19685039370078741" footer="0.19685039370078741"/>
  <pageSetup paperSize="9" scale="52" fitToHeight="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EFD70-AE47-4896-A7BD-D44FD1DB406A}">
  <sheetPr>
    <tabColor theme="4" tint="0.79998168889431442"/>
    <pageSetUpPr fitToPage="1"/>
  </sheetPr>
  <dimension ref="A1:N12"/>
  <sheetViews>
    <sheetView view="pageBreakPreview" zoomScale="80" zoomScaleNormal="100" zoomScaleSheetLayoutView="80" workbookViewId="0">
      <pane xSplit="1" ySplit="6" topLeftCell="B7" activePane="bottomRight" state="frozen"/>
      <selection pane="topRight" activeCell="C1" sqref="C1"/>
      <selection pane="bottomLeft" activeCell="A7" sqref="A7"/>
      <selection pane="bottomRight" activeCell="H18" sqref="H18"/>
    </sheetView>
  </sheetViews>
  <sheetFormatPr defaultColWidth="9" defaultRowHeight="13" x14ac:dyDescent="0.2"/>
  <cols>
    <col min="1" max="1" width="33.453125" style="13" customWidth="1"/>
    <col min="2" max="2" width="24.90625" style="6" customWidth="1"/>
    <col min="3" max="3" width="11.453125" style="11" customWidth="1"/>
    <col min="4" max="6" width="25.90625" style="6" customWidth="1"/>
    <col min="7" max="7" width="25.90625" style="29" customWidth="1"/>
    <col min="8" max="10" width="13.453125" style="11" customWidth="1"/>
    <col min="11" max="13" width="9.453125" style="11" customWidth="1"/>
    <col min="14" max="14" width="35.453125" style="6" customWidth="1"/>
    <col min="15" max="16384" width="9" style="6"/>
  </cols>
  <sheetData>
    <row r="1" spans="1:14" ht="17.25" customHeight="1" x14ac:dyDescent="0.2">
      <c r="A1" s="105" t="s">
        <v>11</v>
      </c>
      <c r="B1" s="105"/>
      <c r="C1" s="105"/>
      <c r="D1" s="105"/>
      <c r="E1" s="105"/>
      <c r="F1" s="105"/>
      <c r="G1" s="105"/>
      <c r="H1" s="105"/>
      <c r="I1" s="105"/>
      <c r="J1" s="105"/>
      <c r="K1" s="105"/>
      <c r="L1" s="105"/>
      <c r="M1" s="105"/>
      <c r="N1" s="105"/>
    </row>
    <row r="2" spans="1:14" ht="17.25" customHeight="1" x14ac:dyDescent="0.2">
      <c r="A2" s="105"/>
      <c r="B2" s="105"/>
      <c r="C2" s="105"/>
      <c r="D2" s="105"/>
      <c r="E2" s="105"/>
      <c r="F2" s="105"/>
      <c r="G2" s="105"/>
      <c r="H2" s="105"/>
      <c r="I2" s="105"/>
      <c r="J2" s="105"/>
      <c r="K2" s="105"/>
      <c r="L2" s="105"/>
      <c r="M2" s="105"/>
      <c r="N2" s="105"/>
    </row>
    <row r="3" spans="1:14" ht="16.5" x14ac:dyDescent="0.2">
      <c r="A3" s="108" t="s">
        <v>334</v>
      </c>
      <c r="B3" s="107" t="s">
        <v>0</v>
      </c>
      <c r="C3" s="107" t="s">
        <v>0</v>
      </c>
      <c r="D3" s="107" t="s">
        <v>0</v>
      </c>
      <c r="E3" s="107"/>
      <c r="F3" s="107" t="s">
        <v>0</v>
      </c>
      <c r="G3" s="107" t="s">
        <v>0</v>
      </c>
      <c r="H3" s="107" t="s">
        <v>0</v>
      </c>
      <c r="I3" s="107" t="s">
        <v>0</v>
      </c>
      <c r="J3" s="107" t="s">
        <v>0</v>
      </c>
      <c r="K3" s="107"/>
      <c r="L3" s="107"/>
      <c r="M3" s="107"/>
      <c r="N3" s="107" t="s">
        <v>0</v>
      </c>
    </row>
    <row r="4" spans="1:14" ht="16.5" x14ac:dyDescent="0.2">
      <c r="A4" s="4" t="s">
        <v>0</v>
      </c>
      <c r="B4" s="4" t="s">
        <v>0</v>
      </c>
      <c r="C4" s="2" t="s">
        <v>0</v>
      </c>
      <c r="D4" s="1" t="s">
        <v>0</v>
      </c>
      <c r="E4" s="1"/>
      <c r="F4" s="1" t="s">
        <v>0</v>
      </c>
      <c r="G4" s="27" t="s">
        <v>0</v>
      </c>
      <c r="H4" s="5" t="s">
        <v>0</v>
      </c>
      <c r="I4" s="5" t="s">
        <v>0</v>
      </c>
      <c r="J4" s="5" t="s">
        <v>0</v>
      </c>
      <c r="K4" s="5"/>
      <c r="L4" s="5"/>
      <c r="M4" s="5"/>
      <c r="N4" s="3" t="s">
        <v>0</v>
      </c>
    </row>
    <row r="5" spans="1:14" ht="32.4" customHeight="1" x14ac:dyDescent="0.2">
      <c r="A5" s="98" t="s">
        <v>1</v>
      </c>
      <c r="B5" s="98" t="s">
        <v>2</v>
      </c>
      <c r="C5" s="98" t="s">
        <v>9</v>
      </c>
      <c r="D5" s="98" t="s">
        <v>8</v>
      </c>
      <c r="E5" s="98" t="s">
        <v>12</v>
      </c>
      <c r="F5" s="98" t="s">
        <v>3</v>
      </c>
      <c r="G5" s="98" t="s">
        <v>246</v>
      </c>
      <c r="H5" s="98" t="s">
        <v>4</v>
      </c>
      <c r="I5" s="96" t="s">
        <v>5</v>
      </c>
      <c r="J5" s="98" t="s">
        <v>7</v>
      </c>
      <c r="K5" s="100" t="s">
        <v>10</v>
      </c>
      <c r="L5" s="101"/>
      <c r="M5" s="102"/>
      <c r="N5" s="103" t="s">
        <v>6</v>
      </c>
    </row>
    <row r="6" spans="1:14" s="8" customFormat="1" ht="32.4" customHeight="1" x14ac:dyDescent="0.2">
      <c r="A6" s="99"/>
      <c r="B6" s="99"/>
      <c r="C6" s="99"/>
      <c r="D6" s="99"/>
      <c r="E6" s="99"/>
      <c r="F6" s="99"/>
      <c r="G6" s="99"/>
      <c r="H6" s="99"/>
      <c r="I6" s="97"/>
      <c r="J6" s="99"/>
      <c r="K6" s="7" t="s">
        <v>247</v>
      </c>
      <c r="L6" s="7" t="s">
        <v>248</v>
      </c>
      <c r="M6" s="7" t="s">
        <v>249</v>
      </c>
      <c r="N6" s="104"/>
    </row>
    <row r="7" spans="1:14" s="14" customFormat="1" ht="69.75" customHeight="1" x14ac:dyDescent="0.2">
      <c r="A7" s="20" t="s">
        <v>335</v>
      </c>
      <c r="B7" s="81" t="s">
        <v>336</v>
      </c>
      <c r="C7" s="82">
        <v>44756</v>
      </c>
      <c r="D7" s="19" t="s">
        <v>337</v>
      </c>
      <c r="E7" s="83">
        <v>4010001054032</v>
      </c>
      <c r="F7" s="19" t="s">
        <v>338</v>
      </c>
      <c r="G7" s="19" t="s">
        <v>193</v>
      </c>
      <c r="H7" s="85" t="s">
        <v>46</v>
      </c>
      <c r="I7" s="84">
        <v>32780000</v>
      </c>
      <c r="J7" s="85" t="s">
        <v>46</v>
      </c>
      <c r="K7" s="15"/>
      <c r="L7" s="15"/>
      <c r="M7" s="15"/>
      <c r="N7" s="19"/>
    </row>
    <row r="8" spans="1:14" s="14" customFormat="1" ht="69.75" customHeight="1" x14ac:dyDescent="0.2">
      <c r="A8" s="20" t="s">
        <v>339</v>
      </c>
      <c r="B8" s="81" t="s">
        <v>336</v>
      </c>
      <c r="C8" s="82">
        <v>44757</v>
      </c>
      <c r="D8" s="19" t="s">
        <v>340</v>
      </c>
      <c r="E8" s="83">
        <v>4010405010498</v>
      </c>
      <c r="F8" s="19" t="s">
        <v>341</v>
      </c>
      <c r="G8" s="19" t="s">
        <v>193</v>
      </c>
      <c r="H8" s="85" t="s">
        <v>46</v>
      </c>
      <c r="I8" s="84">
        <v>7315000</v>
      </c>
      <c r="J8" s="85" t="s">
        <v>46</v>
      </c>
      <c r="K8" s="15"/>
      <c r="L8" s="15"/>
      <c r="M8" s="15"/>
      <c r="N8" s="19" t="s">
        <v>351</v>
      </c>
    </row>
    <row r="9" spans="1:14" s="14" customFormat="1" ht="69.75" customHeight="1" x14ac:dyDescent="0.2">
      <c r="A9" s="20" t="s">
        <v>342</v>
      </c>
      <c r="B9" s="81" t="s">
        <v>336</v>
      </c>
      <c r="C9" s="82">
        <v>44770</v>
      </c>
      <c r="D9" s="19" t="s">
        <v>343</v>
      </c>
      <c r="E9" s="83">
        <v>5010001022137</v>
      </c>
      <c r="F9" s="19" t="s">
        <v>344</v>
      </c>
      <c r="G9" s="19" t="s">
        <v>193</v>
      </c>
      <c r="H9" s="85" t="s">
        <v>46</v>
      </c>
      <c r="I9" s="84">
        <v>11000000</v>
      </c>
      <c r="J9" s="85" t="s">
        <v>46</v>
      </c>
      <c r="K9" s="19"/>
      <c r="L9" s="15"/>
      <c r="M9" s="15"/>
      <c r="N9" s="19" t="s">
        <v>351</v>
      </c>
    </row>
    <row r="10" spans="1:14" s="14" customFormat="1" ht="69.75" customHeight="1" x14ac:dyDescent="0.2">
      <c r="A10" s="20" t="s">
        <v>345</v>
      </c>
      <c r="B10" s="81" t="s">
        <v>336</v>
      </c>
      <c r="C10" s="82">
        <v>44771</v>
      </c>
      <c r="D10" s="19" t="s">
        <v>346</v>
      </c>
      <c r="E10" s="83">
        <v>2010001008683</v>
      </c>
      <c r="F10" s="19" t="s">
        <v>347</v>
      </c>
      <c r="G10" s="19" t="s">
        <v>21</v>
      </c>
      <c r="H10" s="85" t="s">
        <v>46</v>
      </c>
      <c r="I10" s="84">
        <v>49082000</v>
      </c>
      <c r="J10" s="85" t="s">
        <v>46</v>
      </c>
      <c r="K10" s="19"/>
      <c r="L10" s="15"/>
      <c r="M10" s="15"/>
      <c r="N10" s="15" t="s">
        <v>352</v>
      </c>
    </row>
    <row r="11" spans="1:14" s="24" customFormat="1" ht="69.75" customHeight="1" x14ac:dyDescent="0.2">
      <c r="A11" s="20" t="s">
        <v>348</v>
      </c>
      <c r="B11" s="81" t="s">
        <v>336</v>
      </c>
      <c r="C11" s="82">
        <v>44771</v>
      </c>
      <c r="D11" s="19" t="s">
        <v>349</v>
      </c>
      <c r="E11" s="83">
        <v>1010001107536</v>
      </c>
      <c r="F11" s="19" t="s">
        <v>350</v>
      </c>
      <c r="G11" s="19" t="s">
        <v>21</v>
      </c>
      <c r="H11" s="85" t="s">
        <v>46</v>
      </c>
      <c r="I11" s="84">
        <v>3171086</v>
      </c>
      <c r="J11" s="85" t="s">
        <v>46</v>
      </c>
      <c r="K11" s="15"/>
      <c r="L11" s="15"/>
      <c r="M11" s="15"/>
      <c r="N11" s="20" t="s">
        <v>353</v>
      </c>
    </row>
    <row r="12" spans="1:14" x14ac:dyDescent="0.2">
      <c r="A12" s="12" t="s">
        <v>15</v>
      </c>
      <c r="B12" s="10"/>
      <c r="C12" s="9"/>
      <c r="D12" s="10"/>
      <c r="E12" s="10"/>
      <c r="F12" s="10"/>
      <c r="G12" s="28"/>
      <c r="H12" s="9"/>
      <c r="I12" s="9"/>
      <c r="J12" s="9"/>
      <c r="K12" s="9"/>
      <c r="L12" s="9"/>
      <c r="M12" s="9"/>
      <c r="N12" s="10"/>
    </row>
  </sheetData>
  <sheetProtection selectLockedCells="1" selectUnlockedCells="1"/>
  <autoFilter ref="A6:N11" xr:uid="{00000000-0009-0000-0000-000000000000}">
    <sortState xmlns:xlrd2="http://schemas.microsoft.com/office/spreadsheetml/2017/richdata2" ref="A8:N12">
      <sortCondition ref="C6:C11"/>
    </sortState>
  </autoFilter>
  <mergeCells count="14">
    <mergeCell ref="I5:I6"/>
    <mergeCell ref="J5:J6"/>
    <mergeCell ref="K5:M5"/>
    <mergeCell ref="N5:N6"/>
    <mergeCell ref="A1:N2"/>
    <mergeCell ref="A3:N3"/>
    <mergeCell ref="A5:A6"/>
    <mergeCell ref="B5:B6"/>
    <mergeCell ref="C5:C6"/>
    <mergeCell ref="D5:D6"/>
    <mergeCell ref="E5:E6"/>
    <mergeCell ref="F5:F6"/>
    <mergeCell ref="G5:G6"/>
    <mergeCell ref="H5:H6"/>
  </mergeCells>
  <phoneticPr fontId="23"/>
  <pageMargins left="0.31496062992125984" right="0.19685039370078741" top="0.31496062992125984" bottom="0.19685039370078741" header="0.19685039370078741" footer="0.19685039370078741"/>
  <pageSetup paperSize="9" scale="52" fitToHeight="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3月（物品等入札）</vt:lpstr>
      <vt:lpstr>2月（物品等入札）</vt:lpstr>
      <vt:lpstr>1月（物品等入札）</vt:lpstr>
      <vt:lpstr>12月（物品等入札）</vt:lpstr>
      <vt:lpstr>11月（物品等入札）</vt:lpstr>
      <vt:lpstr>10月（物品等入札）</vt:lpstr>
      <vt:lpstr>9月（物品等入札）</vt:lpstr>
      <vt:lpstr>8月（物品等入札）</vt:lpstr>
      <vt:lpstr>7月（物品等入札）</vt:lpstr>
      <vt:lpstr>6月（物品等入札）</vt:lpstr>
      <vt:lpstr>5月（物品等入札）</vt:lpstr>
      <vt:lpstr>4月（物品等入札）</vt:lpstr>
      <vt:lpstr>'10月（物品等入札）'!Print_Area</vt:lpstr>
      <vt:lpstr>'11月（物品等入札）'!Print_Area</vt:lpstr>
      <vt:lpstr>'12月（物品等入札）'!Print_Area</vt:lpstr>
      <vt:lpstr>'1月（物品等入札）'!Print_Area</vt:lpstr>
      <vt:lpstr>'2月（物品等入札）'!Print_Area</vt:lpstr>
      <vt:lpstr>'3月（物品等入札）'!Print_Area</vt:lpstr>
      <vt:lpstr>'4月（物品等入札）'!Print_Area</vt:lpstr>
      <vt:lpstr>'5月（物品等入札）'!Print_Area</vt:lpstr>
      <vt:lpstr>'6月（物品等入札）'!Print_Area</vt:lpstr>
      <vt:lpstr>'7月（物品等入札）'!Print_Area</vt:lpstr>
      <vt:lpstr>'8月（物品等入札）'!Print_Area</vt:lpstr>
      <vt:lpstr>'9月（物品等入札）'!Print_Area</vt:lpstr>
      <vt:lpstr>'10月（物品等入札）'!Print_Titles</vt:lpstr>
      <vt:lpstr>'11月（物品等入札）'!Print_Titles</vt:lpstr>
      <vt:lpstr>'12月（物品等入札）'!Print_Titles</vt:lpstr>
      <vt:lpstr>'1月（物品等入札）'!Print_Titles</vt:lpstr>
      <vt:lpstr>'2月（物品等入札）'!Print_Titles</vt:lpstr>
      <vt:lpstr>'3月（物品等入札）'!Print_Titles</vt:lpstr>
      <vt:lpstr>'4月（物品等入札）'!Print_Titles</vt:lpstr>
      <vt:lpstr>'5月（物品等入札）'!Print_Titles</vt:lpstr>
      <vt:lpstr>'6月（物品等入札）'!Print_Titles</vt:lpstr>
      <vt:lpstr>'7月（物品等入札）'!Print_Titles</vt:lpstr>
      <vt:lpstr>'8月（物品等入札）'!Print_Titles</vt:lpstr>
      <vt:lpstr>'9月（物品等入札）'!Print_Titles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2023-01-11T01:51:46Z</dcterms:created>
  <dcterms:modified xsi:type="dcterms:W3CDTF">2023-05-09T00:40:48Z</dcterms:modified>
</cp:coreProperties>
</file>