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\\SERVER01\製作部Windows作業用\中尾フォルダ\特許行政年次報告書\xls修正\xls\"/>
    </mc:Choice>
  </mc:AlternateContent>
  <bookViews>
    <workbookView xWindow="480" yWindow="120" windowWidth="21225" windowHeight="16920"/>
  </bookViews>
  <sheets>
    <sheet name="1-5-22図　出願人国籍別出願件数推移及び出願件数比率（出願" sheetId="2" r:id="rId1"/>
  </sheets>
  <definedNames>
    <definedName name="_xlnm.Print_Area" localSheetId="0">'1-5-22図　出願人国籍別出願件数推移及び出願件数比率（出願'!$A$1:$Z$46</definedName>
  </definedNames>
  <calcPr calcId="152511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V13" i="2" l="1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C13" i="2"/>
  <c r="W12" i="2"/>
  <c r="Z12" i="2" s="1"/>
  <c r="W11" i="2"/>
  <c r="Z11" i="2" s="1"/>
  <c r="W10" i="2"/>
  <c r="Z10" i="2" s="1"/>
  <c r="W9" i="2"/>
  <c r="Z9" i="2" s="1"/>
  <c r="W8" i="2"/>
  <c r="Z8" i="2" s="1"/>
  <c r="W7" i="2"/>
  <c r="Z7" i="2" s="1"/>
  <c r="W6" i="2"/>
  <c r="Z6" i="2" s="1"/>
  <c r="W5" i="2"/>
  <c r="Z5" i="2" l="1"/>
  <c r="W13" i="2"/>
  <c r="Y7" i="2" l="1"/>
  <c r="Y11" i="2"/>
  <c r="Y8" i="2"/>
  <c r="Y9" i="2"/>
  <c r="Z13" i="2"/>
  <c r="Y12" i="2"/>
  <c r="Y6" i="2"/>
  <c r="Y10" i="2"/>
  <c r="Y5" i="2"/>
  <c r="Y13" i="2" s="1"/>
</calcChain>
</file>

<file path=xl/sharedStrings.xml><?xml version="1.0" encoding="utf-8"?>
<sst xmlns="http://schemas.openxmlformats.org/spreadsheetml/2006/main" count="48" uniqueCount="47">
  <si>
    <t>日本</t>
    <rPh sb="0" eb="2">
      <t>ニホン</t>
    </rPh>
    <phoneticPr fontId="3"/>
  </si>
  <si>
    <t>米国</t>
    <rPh sb="0" eb="2">
      <t>ベイコク</t>
    </rPh>
    <phoneticPr fontId="3"/>
  </si>
  <si>
    <t>欧州</t>
    <rPh sb="0" eb="2">
      <t>オウシュウ</t>
    </rPh>
    <phoneticPr fontId="3"/>
  </si>
  <si>
    <t>中国</t>
    <rPh sb="0" eb="2">
      <t>チュウゴク</t>
    </rPh>
    <phoneticPr fontId="3"/>
  </si>
  <si>
    <t>韓国</t>
    <rPh sb="0" eb="2">
      <t>カンコク</t>
    </rPh>
    <phoneticPr fontId="3"/>
  </si>
  <si>
    <t>円グラフ</t>
    <rPh sb="0" eb="1">
      <t>エン</t>
    </rPh>
    <phoneticPr fontId="3"/>
  </si>
  <si>
    <t>№</t>
  </si>
  <si>
    <t>年次</t>
    <rPh sb="0" eb="2">
      <t>ネンジ</t>
    </rPh>
    <phoneticPr fontId="3"/>
  </si>
  <si>
    <t>1994年</t>
    <rPh sb="4" eb="5">
      <t>ネン</t>
    </rPh>
    <phoneticPr fontId="8"/>
  </si>
  <si>
    <t>1995年</t>
    <rPh sb="4" eb="5">
      <t>ネン</t>
    </rPh>
    <phoneticPr fontId="3"/>
  </si>
  <si>
    <t>1996年</t>
    <rPh sb="4" eb="5">
      <t>ネン</t>
    </rPh>
    <phoneticPr fontId="8"/>
  </si>
  <si>
    <t>1997年</t>
    <rPh sb="4" eb="5">
      <t>ネン</t>
    </rPh>
    <phoneticPr fontId="3"/>
  </si>
  <si>
    <t>1998年</t>
    <rPh sb="4" eb="5">
      <t>ネン</t>
    </rPh>
    <phoneticPr fontId="8"/>
  </si>
  <si>
    <t>1999年</t>
    <rPh sb="4" eb="5">
      <t>ネン</t>
    </rPh>
    <phoneticPr fontId="3"/>
  </si>
  <si>
    <t>2000年</t>
    <rPh sb="4" eb="5">
      <t>ネン</t>
    </rPh>
    <phoneticPr fontId="8"/>
  </si>
  <si>
    <t>2001年</t>
    <rPh sb="4" eb="5">
      <t>ネン</t>
    </rPh>
    <phoneticPr fontId="3"/>
  </si>
  <si>
    <t>2002年</t>
    <rPh sb="4" eb="5">
      <t>ネン</t>
    </rPh>
    <phoneticPr fontId="8"/>
  </si>
  <si>
    <t>2003年</t>
    <rPh sb="4" eb="5">
      <t>ネン</t>
    </rPh>
    <phoneticPr fontId="3"/>
  </si>
  <si>
    <t>2004年</t>
    <rPh sb="4" eb="5">
      <t>ネン</t>
    </rPh>
    <phoneticPr fontId="8"/>
  </si>
  <si>
    <t>2005年</t>
    <rPh sb="4" eb="5">
      <t>ネン</t>
    </rPh>
    <phoneticPr fontId="3"/>
  </si>
  <si>
    <t>2006年</t>
    <rPh sb="4" eb="5">
      <t>ネン</t>
    </rPh>
    <phoneticPr fontId="8"/>
  </si>
  <si>
    <t>2007年</t>
    <rPh sb="4" eb="5">
      <t>ネン</t>
    </rPh>
    <phoneticPr fontId="3"/>
  </si>
  <si>
    <t>2008年</t>
    <rPh sb="4" eb="5">
      <t>ネン</t>
    </rPh>
    <phoneticPr fontId="8"/>
  </si>
  <si>
    <t>2009年</t>
    <rPh sb="4" eb="5">
      <t>ネン</t>
    </rPh>
    <phoneticPr fontId="3"/>
  </si>
  <si>
    <t>2010年</t>
    <rPh sb="4" eb="5">
      <t>ネン</t>
    </rPh>
    <phoneticPr fontId="8"/>
  </si>
  <si>
    <t>2011年</t>
    <rPh sb="4" eb="5">
      <t>ネン</t>
    </rPh>
    <phoneticPr fontId="3"/>
  </si>
  <si>
    <t>2012年</t>
    <rPh sb="4" eb="5">
      <t>ネン</t>
    </rPh>
    <phoneticPr fontId="8"/>
  </si>
  <si>
    <t>2013年</t>
    <rPh sb="4" eb="5">
      <t>ネン</t>
    </rPh>
    <phoneticPr fontId="3"/>
  </si>
  <si>
    <t>合計</t>
    <phoneticPr fontId="3"/>
  </si>
  <si>
    <t>ラベル名</t>
    <rPh sb="3" eb="4">
      <t>メイ</t>
    </rPh>
    <phoneticPr fontId="3"/>
  </si>
  <si>
    <t>割合</t>
    <rPh sb="0" eb="2">
      <t>ワリアイ</t>
    </rPh>
    <phoneticPr fontId="3"/>
  </si>
  <si>
    <t>名前</t>
    <rPh sb="0" eb="2">
      <t>ナマエ</t>
    </rPh>
    <phoneticPr fontId="3"/>
  </si>
  <si>
    <t>日本国籍</t>
    <rPh sb="0" eb="2">
      <t>ニホン</t>
    </rPh>
    <rPh sb="2" eb="4">
      <t>コクセキ</t>
    </rPh>
    <phoneticPr fontId="3"/>
  </si>
  <si>
    <t>米国籍</t>
    <rPh sb="0" eb="2">
      <t>ベイコク</t>
    </rPh>
    <rPh sb="2" eb="3">
      <t>セキ</t>
    </rPh>
    <phoneticPr fontId="3"/>
  </si>
  <si>
    <t>欧州国籍</t>
    <rPh sb="0" eb="2">
      <t>オウシュウ</t>
    </rPh>
    <rPh sb="2" eb="4">
      <t>コクセキ</t>
    </rPh>
    <phoneticPr fontId="3"/>
  </si>
  <si>
    <t>中国籍</t>
    <rPh sb="0" eb="2">
      <t>チュウゴク</t>
    </rPh>
    <rPh sb="2" eb="3">
      <t>セキ</t>
    </rPh>
    <phoneticPr fontId="3"/>
  </si>
  <si>
    <t>韓国籍</t>
    <rPh sb="0" eb="2">
      <t>カンコク</t>
    </rPh>
    <rPh sb="2" eb="3">
      <t>セキ</t>
    </rPh>
    <phoneticPr fontId="3"/>
  </si>
  <si>
    <t>ロシア</t>
    <phoneticPr fontId="3"/>
  </si>
  <si>
    <t>ロシア籍</t>
    <rPh sb="3" eb="4">
      <t>セキ</t>
    </rPh>
    <phoneticPr fontId="3"/>
  </si>
  <si>
    <t>インド</t>
    <phoneticPr fontId="3"/>
  </si>
  <si>
    <t>インド籍</t>
    <rPh sb="3" eb="4">
      <t>セキ</t>
    </rPh>
    <phoneticPr fontId="3"/>
  </si>
  <si>
    <t>その他</t>
    <rPh sb="2" eb="3">
      <t>タ</t>
    </rPh>
    <phoneticPr fontId="3"/>
  </si>
  <si>
    <t>合計</t>
    <phoneticPr fontId="3"/>
  </si>
  <si>
    <t>合計</t>
    <rPh sb="0" eb="2">
      <t>ゴウケイ</t>
    </rPh>
    <phoneticPr fontId="8"/>
  </si>
  <si>
    <t>（備考）2012年以降はデータベース収録の遅れ、PCT出願の各国移行のずれ等で全データを反映していない可能性がある。</t>
    <rPh sb="1" eb="3">
      <t>ビコウ</t>
    </rPh>
    <rPh sb="8" eb="9">
      <t>ネン</t>
    </rPh>
    <rPh sb="9" eb="11">
      <t>イコウ</t>
    </rPh>
    <rPh sb="18" eb="20">
      <t>シュウロク</t>
    </rPh>
    <rPh sb="21" eb="22">
      <t>オク</t>
    </rPh>
    <rPh sb="27" eb="29">
      <t>シュツガン</t>
    </rPh>
    <rPh sb="30" eb="31">
      <t>カク</t>
    </rPh>
    <rPh sb="31" eb="32">
      <t>コク</t>
    </rPh>
    <rPh sb="32" eb="34">
      <t>イコウ</t>
    </rPh>
    <rPh sb="37" eb="38">
      <t>トウ</t>
    </rPh>
    <rPh sb="39" eb="40">
      <t>ゼン</t>
    </rPh>
    <rPh sb="44" eb="46">
      <t>ハンエイ</t>
    </rPh>
    <rPh sb="51" eb="54">
      <t>カノウセイ</t>
    </rPh>
    <phoneticPr fontId="3"/>
  </si>
  <si>
    <t>1-5-22図　出願人国籍別出願件数推移及び出願件数比率（出願先：日米欧中韓露印、出願年（優先権主張年）：1994～2013年）</t>
    <rPh sb="6" eb="7">
      <t>ズ</t>
    </rPh>
    <rPh sb="8" eb="10">
      <t>シュツガン</t>
    </rPh>
    <rPh sb="10" eb="11">
      <t>ジン</t>
    </rPh>
    <rPh sb="11" eb="13">
      <t>コクセキ</t>
    </rPh>
    <rPh sb="13" eb="14">
      <t>ベツ</t>
    </rPh>
    <rPh sb="14" eb="16">
      <t>シュツガン</t>
    </rPh>
    <rPh sb="16" eb="18">
      <t>ケンスウ</t>
    </rPh>
    <rPh sb="18" eb="20">
      <t>スイイ</t>
    </rPh>
    <rPh sb="20" eb="21">
      <t>オヨ</t>
    </rPh>
    <rPh sb="22" eb="24">
      <t>シュツガン</t>
    </rPh>
    <rPh sb="24" eb="26">
      <t>ケンスウ</t>
    </rPh>
    <rPh sb="26" eb="28">
      <t>ヒリツ</t>
    </rPh>
    <rPh sb="29" eb="31">
      <t>シュツガン</t>
    </rPh>
    <rPh sb="31" eb="32">
      <t>サキ</t>
    </rPh>
    <rPh sb="33" eb="35">
      <t>ニチベイ</t>
    </rPh>
    <rPh sb="35" eb="36">
      <t>オウ</t>
    </rPh>
    <rPh sb="36" eb="37">
      <t>チュウ</t>
    </rPh>
    <rPh sb="37" eb="38">
      <t>カン</t>
    </rPh>
    <rPh sb="38" eb="39">
      <t>ロ</t>
    </rPh>
    <rPh sb="39" eb="40">
      <t>イン</t>
    </rPh>
    <rPh sb="41" eb="43">
      <t>シュツガン</t>
    </rPh>
    <rPh sb="43" eb="44">
      <t>ネン</t>
    </rPh>
    <rPh sb="45" eb="48">
      <t>ユウセンケン</t>
    </rPh>
    <rPh sb="48" eb="50">
      <t>シュチョウ</t>
    </rPh>
    <rPh sb="50" eb="51">
      <t>ネン</t>
    </rPh>
    <rPh sb="62" eb="63">
      <t>ネン</t>
    </rPh>
    <phoneticPr fontId="3"/>
  </si>
  <si>
    <t>（資料）特許庁「平成27年度特許出願技術動向調査報告書『衛星測位システム』」</t>
    <rPh sb="1" eb="3">
      <t>シリョウ</t>
    </rPh>
    <rPh sb="4" eb="7">
      <t>トッキョチョウ</t>
    </rPh>
    <rPh sb="8" eb="10">
      <t>ヘイセイ</t>
    </rPh>
    <rPh sb="12" eb="14">
      <t>ネンド</t>
    </rPh>
    <rPh sb="14" eb="16">
      <t>トッキョ</t>
    </rPh>
    <rPh sb="16" eb="18">
      <t>シュツガン</t>
    </rPh>
    <rPh sb="18" eb="20">
      <t>ギジュツ</t>
    </rPh>
    <rPh sb="20" eb="22">
      <t>ドウコウ</t>
    </rPh>
    <rPh sb="22" eb="24">
      <t>チョウサ</t>
    </rPh>
    <rPh sb="24" eb="27">
      <t>ホウコクショ</t>
    </rPh>
    <rPh sb="28" eb="30">
      <t>エイセイ</t>
    </rPh>
    <rPh sb="30" eb="32">
      <t>ソクイ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</si>
</sst>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0_ "/>
    <numFmt numFmtId="177" formatCode="0.0%"/>
  </numFmts>
  <fonts count="12">
    <font>
      <sz val="11"/>
      <name val="ＭＳ Ｐゴシック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10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1"/>
      <name val="ＭＳ Ｐゴシック"/>
      <family val="3"/>
      <charset val="128"/>
    </font>
    <font>
      <sz val="11"/>
      <name val="ＭＳ Ｐゴシック"/>
      <family val="3"/>
      <charset val="128"/>
    </font>
  </fonts>
  <fills count="10">
    <fill>
      <patternFill patternType="none"/>
    </fill>
    <fill>
      <patternFill patternType="gray125"/>
    </fill>
    <fill>
      <patternFill patternType="solid">
        <fgColor rgb="FFC1E7BB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44"/>
        <bgColor indexed="64"/>
      </patternFill>
    </fill>
    <fill>
      <patternFill patternType="darkDown">
        <fgColor auto="1"/>
        <bgColor rgb="FFFF9999"/>
      </patternFill>
    </fill>
    <fill>
      <patternFill patternType="lightGrid">
        <fgColor theme="0"/>
        <bgColor rgb="FFFF99CD"/>
      </patternFill>
    </fill>
    <fill>
      <patternFill patternType="lightUp">
        <fgColor auto="1"/>
        <bgColor rgb="FFEBF1DE"/>
      </patternFill>
    </fill>
    <fill>
      <patternFill patternType="solid">
        <fgColor rgb="FF17375E"/>
        <bgColor theme="0"/>
      </patternFill>
    </fill>
    <fill>
      <patternFill patternType="solid">
        <fgColor indexed="5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0">
    <xf numFmtId="0" fontId="0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6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2" borderId="2" xfId="0" applyFill="1" applyBorder="1">
      <alignment vertical="center"/>
    </xf>
    <xf numFmtId="0" fontId="0" fillId="0" borderId="0" xfId="0" applyFill="1" applyBorder="1">
      <alignment vertical="center"/>
    </xf>
    <xf numFmtId="0" fontId="0" fillId="0" borderId="2" xfId="0" applyBorder="1">
      <alignment vertical="center"/>
    </xf>
    <xf numFmtId="0" fontId="0" fillId="0" borderId="0" xfId="0" applyFill="1">
      <alignment vertical="center"/>
    </xf>
    <xf numFmtId="0" fontId="7" fillId="0" borderId="0" xfId="19" applyFont="1" applyBorder="1" applyAlignment="1">
      <alignment vertical="center"/>
    </xf>
    <xf numFmtId="0" fontId="0" fillId="0" borderId="0" xfId="0" applyBorder="1">
      <alignment vertical="center"/>
    </xf>
    <xf numFmtId="0" fontId="7" fillId="0" borderId="0" xfId="19" applyBorder="1" applyAlignment="1">
      <alignment vertical="center"/>
    </xf>
    <xf numFmtId="0" fontId="0" fillId="0" borderId="3" xfId="0" applyFill="1" applyBorder="1">
      <alignment vertical="center"/>
    </xf>
    <xf numFmtId="0" fontId="0" fillId="0" borderId="4" xfId="0" applyFill="1" applyBorder="1" applyAlignment="1">
      <alignment vertical="center" wrapText="1"/>
    </xf>
    <xf numFmtId="0" fontId="0" fillId="0" borderId="2" xfId="0" applyFill="1" applyBorder="1">
      <alignment vertical="center"/>
    </xf>
    <xf numFmtId="0" fontId="2" fillId="0" borderId="2" xfId="0" applyFont="1" applyFill="1" applyBorder="1">
      <alignment vertical="center"/>
    </xf>
    <xf numFmtId="0" fontId="7" fillId="0" borderId="2" xfId="0" applyFont="1" applyBorder="1">
      <alignment vertical="center"/>
    </xf>
    <xf numFmtId="0" fontId="7" fillId="0" borderId="2" xfId="0" applyFont="1" applyFill="1" applyBorder="1">
      <alignment vertical="center"/>
    </xf>
    <xf numFmtId="0" fontId="0" fillId="4" borderId="2" xfId="0" applyFill="1" applyBorder="1">
      <alignment vertical="center"/>
    </xf>
    <xf numFmtId="176" fontId="0" fillId="0" borderId="2" xfId="0" applyNumberFormat="1" applyFill="1" applyBorder="1">
      <alignment vertical="center"/>
    </xf>
    <xf numFmtId="177" fontId="0" fillId="0" borderId="2" xfId="0" applyNumberFormat="1" applyFill="1" applyBorder="1">
      <alignment vertical="center"/>
    </xf>
    <xf numFmtId="0" fontId="4" fillId="5" borderId="2" xfId="0" applyFont="1" applyFill="1" applyBorder="1">
      <alignment vertical="center"/>
    </xf>
    <xf numFmtId="0" fontId="0" fillId="6" borderId="2" xfId="0" applyFill="1" applyBorder="1">
      <alignment vertical="center"/>
    </xf>
    <xf numFmtId="0" fontId="5" fillId="3" borderId="2" xfId="0" applyFont="1" applyFill="1" applyBorder="1">
      <alignment vertical="center"/>
    </xf>
    <xf numFmtId="0" fontId="0" fillId="7" borderId="2" xfId="0" applyFont="1" applyFill="1" applyBorder="1">
      <alignment vertical="center"/>
    </xf>
    <xf numFmtId="0" fontId="5" fillId="8" borderId="2" xfId="0" applyFont="1" applyFill="1" applyBorder="1">
      <alignment vertical="center"/>
    </xf>
    <xf numFmtId="0" fontId="5" fillId="9" borderId="2" xfId="0" applyFont="1" applyFill="1" applyBorder="1">
      <alignment vertical="center"/>
    </xf>
    <xf numFmtId="0" fontId="0" fillId="0" borderId="1" xfId="0" applyFill="1" applyBorder="1">
      <alignment vertical="center"/>
    </xf>
    <xf numFmtId="0" fontId="0" fillId="0" borderId="5" xfId="0" applyFill="1" applyBorder="1">
      <alignment vertical="center"/>
    </xf>
    <xf numFmtId="0" fontId="0" fillId="0" borderId="6" xfId="0" applyFill="1" applyBorder="1">
      <alignment vertical="center"/>
    </xf>
    <xf numFmtId="0" fontId="10" fillId="0" borderId="0" xfId="0" applyFont="1" applyFill="1" applyBorder="1">
      <alignment vertical="center"/>
    </xf>
    <xf numFmtId="10" fontId="2" fillId="0" borderId="0" xfId="18" applyNumberFormat="1" applyFill="1" applyBorder="1">
      <alignment vertical="center"/>
    </xf>
    <xf numFmtId="10" fontId="0" fillId="0" borderId="0" xfId="0" applyNumberFormat="1">
      <alignment vertical="center"/>
    </xf>
    <xf numFmtId="0" fontId="7" fillId="0" borderId="0" xfId="19" applyFont="1" applyFill="1" applyBorder="1" applyAlignment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Border="1">
      <alignment vertical="center"/>
    </xf>
    <xf numFmtId="0" fontId="11" fillId="0" borderId="0" xfId="0" applyFont="1">
      <alignment vertical="center"/>
    </xf>
    <xf numFmtId="176" fontId="9" fillId="0" borderId="2" xfId="0" applyNumberFormat="1" applyFont="1" applyFill="1" applyBorder="1">
      <alignment vertical="center"/>
    </xf>
    <xf numFmtId="0" fontId="2" fillId="0" borderId="0" xfId="0" applyFont="1">
      <alignment vertical="center"/>
    </xf>
  </cellXfs>
  <cellStyles count="20">
    <cellStyle name="パーセント" xfId="18" builtinId="5"/>
    <cellStyle name="パーセント 2" xfId="2"/>
    <cellStyle name="標準" xfId="0" builtinId="0"/>
    <cellStyle name="標準 2" xfId="3"/>
    <cellStyle name="標準 2 2" xfId="4"/>
    <cellStyle name="標準 2 3" xfId="5"/>
    <cellStyle name="標準 3" xfId="1"/>
    <cellStyle name="標準 3 2" xfId="6"/>
    <cellStyle name="標準 3 3" xfId="7"/>
    <cellStyle name="標準 3 4" xfId="8"/>
    <cellStyle name="標準 4" xfId="9"/>
    <cellStyle name="標準 4 2" xfId="10"/>
    <cellStyle name="標準 5" xfId="11"/>
    <cellStyle name="標準 5 2" xfId="12"/>
    <cellStyle name="標準 6" xfId="13"/>
    <cellStyle name="標準 6 2" xfId="14"/>
    <cellStyle name="標準 6 3" xfId="15"/>
    <cellStyle name="標準 6 4" xfId="16"/>
    <cellStyle name="標準 6 5" xfId="17"/>
    <cellStyle name="標準_豊原JPO-LTEマクロ調査項目20110822" xfId="19"/>
  </cellStyles>
  <dxfs count="0"/>
  <tableStyles count="0" defaultTableStyle="TableStyleMedium2"/>
  <colors>
    <mruColors>
      <color rgb="FFFF99CC"/>
      <color rgb="FFE787A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105615005561199"/>
          <c:y val="1.5861370036339199E-2"/>
          <c:w val="0.79621782832047405"/>
          <c:h val="0.77085145696391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'1-5-22図　出願人国籍別出願件数推移及び出願件数比率（出願'!$B$5</c:f>
              <c:strCache>
                <c:ptCount val="1"/>
                <c:pt idx="0">
                  <c:v>日本</c:v>
                </c:pt>
              </c:strCache>
            </c:strRef>
          </c:tx>
          <c:spPr>
            <a:solidFill>
              <a:srgbClr val="99CCFF"/>
            </a:solidFill>
            <a:ln w="12700">
              <a:solidFill>
                <a:schemeClr val="tx1"/>
              </a:solidFill>
            </a:ln>
          </c:spPr>
          <c:invertIfNegative val="0"/>
          <c:cat>
            <c:strRef>
              <c:f>'1-5-22図　出願人国籍別出願件数推移及び出願件数比率（出願'!$C$4:$W$4</c:f>
              <c:strCache>
                <c:ptCount val="21"/>
                <c:pt idx="0">
                  <c:v>1994年</c:v>
                </c:pt>
                <c:pt idx="1">
                  <c:v>1995年</c:v>
                </c:pt>
                <c:pt idx="2">
                  <c:v>1996年</c:v>
                </c:pt>
                <c:pt idx="3">
                  <c:v>1997年</c:v>
                </c:pt>
                <c:pt idx="4">
                  <c:v>1998年</c:v>
                </c:pt>
                <c:pt idx="5">
                  <c:v>1999年</c:v>
                </c:pt>
                <c:pt idx="6">
                  <c:v>2000年</c:v>
                </c:pt>
                <c:pt idx="7">
                  <c:v>2001年</c:v>
                </c:pt>
                <c:pt idx="8">
                  <c:v>2002年</c:v>
                </c:pt>
                <c:pt idx="9">
                  <c:v>2003年</c:v>
                </c:pt>
                <c:pt idx="10">
                  <c:v>2004年</c:v>
                </c:pt>
                <c:pt idx="11">
                  <c:v>2005年</c:v>
                </c:pt>
                <c:pt idx="12">
                  <c:v>2006年</c:v>
                </c:pt>
                <c:pt idx="13">
                  <c:v>2007年</c:v>
                </c:pt>
                <c:pt idx="14">
                  <c:v>2008年</c:v>
                </c:pt>
                <c:pt idx="15">
                  <c:v>2009年</c:v>
                </c:pt>
                <c:pt idx="16">
                  <c:v>2010年</c:v>
                </c:pt>
                <c:pt idx="17">
                  <c:v>2011年</c:v>
                </c:pt>
                <c:pt idx="18">
                  <c:v>2012年</c:v>
                </c:pt>
                <c:pt idx="19">
                  <c:v>2013年</c:v>
                </c:pt>
                <c:pt idx="20">
                  <c:v>合計</c:v>
                </c:pt>
              </c:strCache>
            </c:strRef>
          </c:cat>
          <c:val>
            <c:numRef>
              <c:f>'1-5-22図　出願人国籍別出願件数推移及び出願件数比率（出願'!$C$5:$V$5</c:f>
              <c:numCache>
                <c:formatCode>#,##0_ </c:formatCode>
                <c:ptCount val="20"/>
                <c:pt idx="0">
                  <c:v>282</c:v>
                </c:pt>
                <c:pt idx="1">
                  <c:v>384</c:v>
                </c:pt>
                <c:pt idx="2">
                  <c:v>450</c:v>
                </c:pt>
                <c:pt idx="3">
                  <c:v>419</c:v>
                </c:pt>
                <c:pt idx="4">
                  <c:v>353</c:v>
                </c:pt>
                <c:pt idx="5">
                  <c:v>487</c:v>
                </c:pt>
                <c:pt idx="6">
                  <c:v>600</c:v>
                </c:pt>
                <c:pt idx="7">
                  <c:v>594</c:v>
                </c:pt>
                <c:pt idx="8">
                  <c:v>432</c:v>
                </c:pt>
                <c:pt idx="9">
                  <c:v>379</c:v>
                </c:pt>
                <c:pt idx="10">
                  <c:v>473</c:v>
                </c:pt>
                <c:pt idx="11">
                  <c:v>438</c:v>
                </c:pt>
                <c:pt idx="12">
                  <c:v>479</c:v>
                </c:pt>
                <c:pt idx="13">
                  <c:v>420</c:v>
                </c:pt>
                <c:pt idx="14">
                  <c:v>368</c:v>
                </c:pt>
                <c:pt idx="15">
                  <c:v>362</c:v>
                </c:pt>
                <c:pt idx="16">
                  <c:v>405</c:v>
                </c:pt>
                <c:pt idx="17">
                  <c:v>276</c:v>
                </c:pt>
                <c:pt idx="18">
                  <c:v>269</c:v>
                </c:pt>
                <c:pt idx="19">
                  <c:v>208</c:v>
                </c:pt>
              </c:numCache>
            </c:numRef>
          </c:val>
        </c:ser>
        <c:ser>
          <c:idx val="1"/>
          <c:order val="1"/>
          <c:tx>
            <c:strRef>
              <c:f>'1-5-22図　出願人国籍別出願件数推移及び出願件数比率（出願'!$B$6</c:f>
              <c:strCache>
                <c:ptCount val="1"/>
                <c:pt idx="0">
                  <c:v>米国</c:v>
                </c:pt>
              </c:strCache>
            </c:strRef>
          </c:tx>
          <c:spPr>
            <a:solidFill>
              <a:srgbClr val="E787A2"/>
            </a:solidFill>
            <a:ln w="12700">
              <a:solidFill>
                <a:schemeClr val="tx1"/>
              </a:solidFill>
            </a:ln>
          </c:spPr>
          <c:invertIfNegative val="0"/>
          <c:cat>
            <c:strRef>
              <c:f>'1-5-22図　出願人国籍別出願件数推移及び出願件数比率（出願'!$C$4:$W$4</c:f>
              <c:strCache>
                <c:ptCount val="21"/>
                <c:pt idx="0">
                  <c:v>1994年</c:v>
                </c:pt>
                <c:pt idx="1">
                  <c:v>1995年</c:v>
                </c:pt>
                <c:pt idx="2">
                  <c:v>1996年</c:v>
                </c:pt>
                <c:pt idx="3">
                  <c:v>1997年</c:v>
                </c:pt>
                <c:pt idx="4">
                  <c:v>1998年</c:v>
                </c:pt>
                <c:pt idx="5">
                  <c:v>1999年</c:v>
                </c:pt>
                <c:pt idx="6">
                  <c:v>2000年</c:v>
                </c:pt>
                <c:pt idx="7">
                  <c:v>2001年</c:v>
                </c:pt>
                <c:pt idx="8">
                  <c:v>2002年</c:v>
                </c:pt>
                <c:pt idx="9">
                  <c:v>2003年</c:v>
                </c:pt>
                <c:pt idx="10">
                  <c:v>2004年</c:v>
                </c:pt>
                <c:pt idx="11">
                  <c:v>2005年</c:v>
                </c:pt>
                <c:pt idx="12">
                  <c:v>2006年</c:v>
                </c:pt>
                <c:pt idx="13">
                  <c:v>2007年</c:v>
                </c:pt>
                <c:pt idx="14">
                  <c:v>2008年</c:v>
                </c:pt>
                <c:pt idx="15">
                  <c:v>2009年</c:v>
                </c:pt>
                <c:pt idx="16">
                  <c:v>2010年</c:v>
                </c:pt>
                <c:pt idx="17">
                  <c:v>2011年</c:v>
                </c:pt>
                <c:pt idx="18">
                  <c:v>2012年</c:v>
                </c:pt>
                <c:pt idx="19">
                  <c:v>2013年</c:v>
                </c:pt>
                <c:pt idx="20">
                  <c:v>合計</c:v>
                </c:pt>
              </c:strCache>
            </c:strRef>
          </c:cat>
          <c:val>
            <c:numRef>
              <c:f>'1-5-22図　出願人国籍別出願件数推移及び出願件数比率（出願'!$C$6:$V$6</c:f>
              <c:numCache>
                <c:formatCode>#,##0_ </c:formatCode>
                <c:ptCount val="20"/>
                <c:pt idx="0">
                  <c:v>205</c:v>
                </c:pt>
                <c:pt idx="1">
                  <c:v>303</c:v>
                </c:pt>
                <c:pt idx="2">
                  <c:v>373</c:v>
                </c:pt>
                <c:pt idx="3">
                  <c:v>319</c:v>
                </c:pt>
                <c:pt idx="4">
                  <c:v>501</c:v>
                </c:pt>
                <c:pt idx="5">
                  <c:v>480</c:v>
                </c:pt>
                <c:pt idx="6">
                  <c:v>641</c:v>
                </c:pt>
                <c:pt idx="7">
                  <c:v>561</c:v>
                </c:pt>
                <c:pt idx="8">
                  <c:v>538</c:v>
                </c:pt>
                <c:pt idx="9">
                  <c:v>577</c:v>
                </c:pt>
                <c:pt idx="10">
                  <c:v>487</c:v>
                </c:pt>
                <c:pt idx="11">
                  <c:v>557</c:v>
                </c:pt>
                <c:pt idx="12">
                  <c:v>509</c:v>
                </c:pt>
                <c:pt idx="13">
                  <c:v>611</c:v>
                </c:pt>
                <c:pt idx="14">
                  <c:v>726</c:v>
                </c:pt>
                <c:pt idx="15">
                  <c:v>592</c:v>
                </c:pt>
                <c:pt idx="16">
                  <c:v>574</c:v>
                </c:pt>
                <c:pt idx="17">
                  <c:v>355</c:v>
                </c:pt>
                <c:pt idx="18">
                  <c:v>314</c:v>
                </c:pt>
                <c:pt idx="19">
                  <c:v>206</c:v>
                </c:pt>
              </c:numCache>
            </c:numRef>
          </c:val>
        </c:ser>
        <c:ser>
          <c:idx val="2"/>
          <c:order val="2"/>
          <c:tx>
            <c:strRef>
              <c:f>'1-5-22図　出願人国籍別出願件数推移及び出願件数比率（出願'!$B$7</c:f>
              <c:strCache>
                <c:ptCount val="1"/>
                <c:pt idx="0">
                  <c:v>欧州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  <a:ln w="12700">
              <a:solidFill>
                <a:schemeClr val="tx1"/>
              </a:solidFill>
            </a:ln>
          </c:spPr>
          <c:invertIfNegative val="0"/>
          <c:cat>
            <c:strRef>
              <c:f>'1-5-22図　出願人国籍別出願件数推移及び出願件数比率（出願'!$C$4:$W$4</c:f>
              <c:strCache>
                <c:ptCount val="21"/>
                <c:pt idx="0">
                  <c:v>1994年</c:v>
                </c:pt>
                <c:pt idx="1">
                  <c:v>1995年</c:v>
                </c:pt>
                <c:pt idx="2">
                  <c:v>1996年</c:v>
                </c:pt>
                <c:pt idx="3">
                  <c:v>1997年</c:v>
                </c:pt>
                <c:pt idx="4">
                  <c:v>1998年</c:v>
                </c:pt>
                <c:pt idx="5">
                  <c:v>1999年</c:v>
                </c:pt>
                <c:pt idx="6">
                  <c:v>2000年</c:v>
                </c:pt>
                <c:pt idx="7">
                  <c:v>2001年</c:v>
                </c:pt>
                <c:pt idx="8">
                  <c:v>2002年</c:v>
                </c:pt>
                <c:pt idx="9">
                  <c:v>2003年</c:v>
                </c:pt>
                <c:pt idx="10">
                  <c:v>2004年</c:v>
                </c:pt>
                <c:pt idx="11">
                  <c:v>2005年</c:v>
                </c:pt>
                <c:pt idx="12">
                  <c:v>2006年</c:v>
                </c:pt>
                <c:pt idx="13">
                  <c:v>2007年</c:v>
                </c:pt>
                <c:pt idx="14">
                  <c:v>2008年</c:v>
                </c:pt>
                <c:pt idx="15">
                  <c:v>2009年</c:v>
                </c:pt>
                <c:pt idx="16">
                  <c:v>2010年</c:v>
                </c:pt>
                <c:pt idx="17">
                  <c:v>2011年</c:v>
                </c:pt>
                <c:pt idx="18">
                  <c:v>2012年</c:v>
                </c:pt>
                <c:pt idx="19">
                  <c:v>2013年</c:v>
                </c:pt>
                <c:pt idx="20">
                  <c:v>合計</c:v>
                </c:pt>
              </c:strCache>
            </c:strRef>
          </c:cat>
          <c:val>
            <c:numRef>
              <c:f>'1-5-22図　出願人国籍別出願件数推移及び出願件数比率（出願'!$C$7:$V$7</c:f>
              <c:numCache>
                <c:formatCode>#,##0_ </c:formatCode>
                <c:ptCount val="20"/>
                <c:pt idx="0">
                  <c:v>84</c:v>
                </c:pt>
                <c:pt idx="1">
                  <c:v>118</c:v>
                </c:pt>
                <c:pt idx="2">
                  <c:v>132</c:v>
                </c:pt>
                <c:pt idx="3">
                  <c:v>179</c:v>
                </c:pt>
                <c:pt idx="4">
                  <c:v>156</c:v>
                </c:pt>
                <c:pt idx="5">
                  <c:v>213</c:v>
                </c:pt>
                <c:pt idx="6">
                  <c:v>314</c:v>
                </c:pt>
                <c:pt idx="7">
                  <c:v>264</c:v>
                </c:pt>
                <c:pt idx="8">
                  <c:v>164</c:v>
                </c:pt>
                <c:pt idx="9">
                  <c:v>275</c:v>
                </c:pt>
                <c:pt idx="10">
                  <c:v>204</c:v>
                </c:pt>
                <c:pt idx="11">
                  <c:v>303</c:v>
                </c:pt>
                <c:pt idx="12">
                  <c:v>355</c:v>
                </c:pt>
                <c:pt idx="13">
                  <c:v>329</c:v>
                </c:pt>
                <c:pt idx="14">
                  <c:v>322</c:v>
                </c:pt>
                <c:pt idx="15">
                  <c:v>242</c:v>
                </c:pt>
                <c:pt idx="16">
                  <c:v>328</c:v>
                </c:pt>
                <c:pt idx="17">
                  <c:v>341</c:v>
                </c:pt>
                <c:pt idx="18">
                  <c:v>239</c:v>
                </c:pt>
                <c:pt idx="19">
                  <c:v>162</c:v>
                </c:pt>
              </c:numCache>
            </c:numRef>
          </c:val>
        </c:ser>
        <c:ser>
          <c:idx val="4"/>
          <c:order val="3"/>
          <c:tx>
            <c:strRef>
              <c:f>'1-5-22図　出願人国籍別出願件数推移及び出願件数比率（出願'!$B$8</c:f>
              <c:strCache>
                <c:ptCount val="1"/>
                <c:pt idx="0">
                  <c:v>中国</c:v>
                </c:pt>
              </c:strCache>
            </c:strRef>
          </c:tx>
          <c:spPr>
            <a:solidFill>
              <a:srgbClr val="FF99CC"/>
            </a:solidFill>
            <a:ln w="12700">
              <a:solidFill>
                <a:schemeClr val="tx1"/>
              </a:solidFill>
            </a:ln>
          </c:spPr>
          <c:invertIfNegative val="0"/>
          <c:cat>
            <c:strRef>
              <c:f>'1-5-22図　出願人国籍別出願件数推移及び出願件数比率（出願'!$C$4:$W$4</c:f>
              <c:strCache>
                <c:ptCount val="21"/>
                <c:pt idx="0">
                  <c:v>1994年</c:v>
                </c:pt>
                <c:pt idx="1">
                  <c:v>1995年</c:v>
                </c:pt>
                <c:pt idx="2">
                  <c:v>1996年</c:v>
                </c:pt>
                <c:pt idx="3">
                  <c:v>1997年</c:v>
                </c:pt>
                <c:pt idx="4">
                  <c:v>1998年</c:v>
                </c:pt>
                <c:pt idx="5">
                  <c:v>1999年</c:v>
                </c:pt>
                <c:pt idx="6">
                  <c:v>2000年</c:v>
                </c:pt>
                <c:pt idx="7">
                  <c:v>2001年</c:v>
                </c:pt>
                <c:pt idx="8">
                  <c:v>2002年</c:v>
                </c:pt>
                <c:pt idx="9">
                  <c:v>2003年</c:v>
                </c:pt>
                <c:pt idx="10">
                  <c:v>2004年</c:v>
                </c:pt>
                <c:pt idx="11">
                  <c:v>2005年</c:v>
                </c:pt>
                <c:pt idx="12">
                  <c:v>2006年</c:v>
                </c:pt>
                <c:pt idx="13">
                  <c:v>2007年</c:v>
                </c:pt>
                <c:pt idx="14">
                  <c:v>2008年</c:v>
                </c:pt>
                <c:pt idx="15">
                  <c:v>2009年</c:v>
                </c:pt>
                <c:pt idx="16">
                  <c:v>2010年</c:v>
                </c:pt>
                <c:pt idx="17">
                  <c:v>2011年</c:v>
                </c:pt>
                <c:pt idx="18">
                  <c:v>2012年</c:v>
                </c:pt>
                <c:pt idx="19">
                  <c:v>2013年</c:v>
                </c:pt>
                <c:pt idx="20">
                  <c:v>合計</c:v>
                </c:pt>
              </c:strCache>
            </c:strRef>
          </c:cat>
          <c:val>
            <c:numRef>
              <c:f>'1-5-22図　出願人国籍別出願件数推移及び出願件数比率（出願'!$C$8:$V$8</c:f>
              <c:numCache>
                <c:formatCode>#,##0_ </c:formatCode>
                <c:ptCount val="20"/>
                <c:pt idx="4">
                  <c:v>12</c:v>
                </c:pt>
                <c:pt idx="5">
                  <c:v>1</c:v>
                </c:pt>
                <c:pt idx="6">
                  <c:v>11</c:v>
                </c:pt>
                <c:pt idx="7">
                  <c:v>6</c:v>
                </c:pt>
                <c:pt idx="8">
                  <c:v>5</c:v>
                </c:pt>
                <c:pt idx="9">
                  <c:v>17</c:v>
                </c:pt>
                <c:pt idx="10">
                  <c:v>11</c:v>
                </c:pt>
                <c:pt idx="11">
                  <c:v>26</c:v>
                </c:pt>
                <c:pt idx="12">
                  <c:v>65</c:v>
                </c:pt>
                <c:pt idx="13">
                  <c:v>56</c:v>
                </c:pt>
                <c:pt idx="14">
                  <c:v>71</c:v>
                </c:pt>
                <c:pt idx="15">
                  <c:v>98</c:v>
                </c:pt>
                <c:pt idx="16">
                  <c:v>360</c:v>
                </c:pt>
                <c:pt idx="17">
                  <c:v>397</c:v>
                </c:pt>
                <c:pt idx="18">
                  <c:v>533</c:v>
                </c:pt>
                <c:pt idx="19">
                  <c:v>709</c:v>
                </c:pt>
              </c:numCache>
            </c:numRef>
          </c:val>
        </c:ser>
        <c:ser>
          <c:idx val="3"/>
          <c:order val="4"/>
          <c:tx>
            <c:strRef>
              <c:f>'1-5-22図　出願人国籍別出願件数推移及び出願件数比率（出願'!$B$9</c:f>
              <c:strCache>
                <c:ptCount val="1"/>
                <c:pt idx="0">
                  <c:v>韓国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 w="12700">
              <a:solidFill>
                <a:schemeClr val="tx1"/>
              </a:solidFill>
            </a:ln>
          </c:spPr>
          <c:invertIfNegative val="0"/>
          <c:cat>
            <c:strRef>
              <c:f>'1-5-22図　出願人国籍別出願件数推移及び出願件数比率（出願'!$C$4:$W$4</c:f>
              <c:strCache>
                <c:ptCount val="21"/>
                <c:pt idx="0">
                  <c:v>1994年</c:v>
                </c:pt>
                <c:pt idx="1">
                  <c:v>1995年</c:v>
                </c:pt>
                <c:pt idx="2">
                  <c:v>1996年</c:v>
                </c:pt>
                <c:pt idx="3">
                  <c:v>1997年</c:v>
                </c:pt>
                <c:pt idx="4">
                  <c:v>1998年</c:v>
                </c:pt>
                <c:pt idx="5">
                  <c:v>1999年</c:v>
                </c:pt>
                <c:pt idx="6">
                  <c:v>2000年</c:v>
                </c:pt>
                <c:pt idx="7">
                  <c:v>2001年</c:v>
                </c:pt>
                <c:pt idx="8">
                  <c:v>2002年</c:v>
                </c:pt>
                <c:pt idx="9">
                  <c:v>2003年</c:v>
                </c:pt>
                <c:pt idx="10">
                  <c:v>2004年</c:v>
                </c:pt>
                <c:pt idx="11">
                  <c:v>2005年</c:v>
                </c:pt>
                <c:pt idx="12">
                  <c:v>2006年</c:v>
                </c:pt>
                <c:pt idx="13">
                  <c:v>2007年</c:v>
                </c:pt>
                <c:pt idx="14">
                  <c:v>2008年</c:v>
                </c:pt>
                <c:pt idx="15">
                  <c:v>2009年</c:v>
                </c:pt>
                <c:pt idx="16">
                  <c:v>2010年</c:v>
                </c:pt>
                <c:pt idx="17">
                  <c:v>2011年</c:v>
                </c:pt>
                <c:pt idx="18">
                  <c:v>2012年</c:v>
                </c:pt>
                <c:pt idx="19">
                  <c:v>2013年</c:v>
                </c:pt>
                <c:pt idx="20">
                  <c:v>合計</c:v>
                </c:pt>
              </c:strCache>
            </c:strRef>
          </c:cat>
          <c:val>
            <c:numRef>
              <c:f>'1-5-22図　出願人国籍別出願件数推移及び出願件数比率（出願'!$C$9:$V$9</c:f>
              <c:numCache>
                <c:formatCode>#,##0_ </c:formatCode>
                <c:ptCount val="20"/>
                <c:pt idx="0">
                  <c:v>2</c:v>
                </c:pt>
                <c:pt idx="1">
                  <c:v>6</c:v>
                </c:pt>
                <c:pt idx="2">
                  <c:v>30</c:v>
                </c:pt>
                <c:pt idx="3">
                  <c:v>18</c:v>
                </c:pt>
                <c:pt idx="4">
                  <c:v>37</c:v>
                </c:pt>
                <c:pt idx="5">
                  <c:v>17</c:v>
                </c:pt>
                <c:pt idx="6">
                  <c:v>17</c:v>
                </c:pt>
                <c:pt idx="7">
                  <c:v>33</c:v>
                </c:pt>
                <c:pt idx="8">
                  <c:v>34</c:v>
                </c:pt>
                <c:pt idx="9">
                  <c:v>151</c:v>
                </c:pt>
                <c:pt idx="10">
                  <c:v>62</c:v>
                </c:pt>
                <c:pt idx="11">
                  <c:v>90</c:v>
                </c:pt>
                <c:pt idx="12">
                  <c:v>71</c:v>
                </c:pt>
                <c:pt idx="13">
                  <c:v>107</c:v>
                </c:pt>
                <c:pt idx="14">
                  <c:v>61</c:v>
                </c:pt>
                <c:pt idx="15">
                  <c:v>90</c:v>
                </c:pt>
                <c:pt idx="16">
                  <c:v>192</c:v>
                </c:pt>
                <c:pt idx="17">
                  <c:v>220</c:v>
                </c:pt>
                <c:pt idx="18">
                  <c:v>257</c:v>
                </c:pt>
                <c:pt idx="19">
                  <c:v>232</c:v>
                </c:pt>
              </c:numCache>
            </c:numRef>
          </c:val>
        </c:ser>
        <c:ser>
          <c:idx val="6"/>
          <c:order val="5"/>
          <c:tx>
            <c:strRef>
              <c:f>'1-5-22図　出願人国籍別出願件数推移及び出願件数比率（出願'!$B$10</c:f>
              <c:strCache>
                <c:ptCount val="1"/>
                <c:pt idx="0">
                  <c:v>ロシア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solidFill>
                <a:schemeClr val="tx1"/>
              </a:solidFill>
            </a:ln>
          </c:spPr>
          <c:invertIfNegative val="0"/>
          <c:val>
            <c:numRef>
              <c:f>'1-5-22図　出願人国籍別出願件数推移及び出願件数比率（出願'!$C$10:$V$10</c:f>
              <c:numCache>
                <c:formatCode>#,##0_ </c:formatCode>
                <c:ptCount val="20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9</c:v>
                </c:pt>
                <c:pt idx="6">
                  <c:v>5</c:v>
                </c:pt>
                <c:pt idx="7">
                  <c:v>3</c:v>
                </c:pt>
                <c:pt idx="8">
                  <c:v>3</c:v>
                </c:pt>
                <c:pt idx="9">
                  <c:v>1</c:v>
                </c:pt>
                <c:pt idx="10">
                  <c:v>5</c:v>
                </c:pt>
                <c:pt idx="11">
                  <c:v>2</c:v>
                </c:pt>
                <c:pt idx="12">
                  <c:v>9</c:v>
                </c:pt>
                <c:pt idx="13">
                  <c:v>4</c:v>
                </c:pt>
                <c:pt idx="14">
                  <c:v>11</c:v>
                </c:pt>
                <c:pt idx="15">
                  <c:v>7</c:v>
                </c:pt>
                <c:pt idx="16">
                  <c:v>16</c:v>
                </c:pt>
                <c:pt idx="17">
                  <c:v>12</c:v>
                </c:pt>
                <c:pt idx="18">
                  <c:v>11</c:v>
                </c:pt>
                <c:pt idx="19">
                  <c:v>8</c:v>
                </c:pt>
              </c:numCache>
            </c:numRef>
          </c:val>
        </c:ser>
        <c:ser>
          <c:idx val="7"/>
          <c:order val="6"/>
          <c:tx>
            <c:strRef>
              <c:f>'1-5-22図　出願人国籍別出願件数推移及び出願件数比率（出願'!$B$11</c:f>
              <c:strCache>
                <c:ptCount val="1"/>
                <c:pt idx="0">
                  <c:v>インド</c:v>
                </c:pt>
              </c:strCache>
            </c:strRef>
          </c:tx>
          <c:spPr>
            <a:solidFill>
              <a:srgbClr val="00B050"/>
            </a:solidFill>
            <a:ln>
              <a:solidFill>
                <a:schemeClr val="tx1"/>
              </a:solidFill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00B050"/>
              </a:solidFill>
              <a:ln w="3175">
                <a:solidFill>
                  <a:schemeClr val="tx1"/>
                </a:solidFill>
              </a:ln>
            </c:spPr>
          </c:dPt>
          <c:val>
            <c:numRef>
              <c:f>'1-5-22図　出願人国籍別出願件数推移及び出願件数比率（出願'!$C$11:$V$11</c:f>
              <c:numCache>
                <c:formatCode>#,##0_ </c:formatCode>
                <c:ptCount val="20"/>
                <c:pt idx="5">
                  <c:v>9</c:v>
                </c:pt>
                <c:pt idx="8">
                  <c:v>7</c:v>
                </c:pt>
                <c:pt idx="11">
                  <c:v>2</c:v>
                </c:pt>
                <c:pt idx="12">
                  <c:v>2</c:v>
                </c:pt>
                <c:pt idx="13">
                  <c:v>4</c:v>
                </c:pt>
                <c:pt idx="14">
                  <c:v>1</c:v>
                </c:pt>
                <c:pt idx="15">
                  <c:v>1</c:v>
                </c:pt>
                <c:pt idx="16">
                  <c:v>3</c:v>
                </c:pt>
                <c:pt idx="17">
                  <c:v>6</c:v>
                </c:pt>
                <c:pt idx="18">
                  <c:v>1</c:v>
                </c:pt>
                <c:pt idx="19">
                  <c:v>8</c:v>
                </c:pt>
              </c:numCache>
            </c:numRef>
          </c:val>
        </c:ser>
        <c:ser>
          <c:idx val="9"/>
          <c:order val="7"/>
          <c:tx>
            <c:strRef>
              <c:f>'1-5-22図　出願人国籍別出願件数推移及び出願件数比率（出願'!$B$12</c:f>
              <c:strCache>
                <c:ptCount val="1"/>
                <c:pt idx="0">
                  <c:v>その他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chemeClr val="tx1"/>
              </a:solidFill>
            </a:ln>
          </c:spPr>
          <c:invertIfNegative val="0"/>
          <c:val>
            <c:numRef>
              <c:f>'1-5-22図　出願人国籍別出願件数推移及び出願件数比率（出願'!$C$12:$V$12</c:f>
              <c:numCache>
                <c:formatCode>#,##0_ </c:formatCode>
                <c:ptCount val="20"/>
                <c:pt idx="0">
                  <c:v>3</c:v>
                </c:pt>
                <c:pt idx="1">
                  <c:v>17</c:v>
                </c:pt>
                <c:pt idx="2">
                  <c:v>5</c:v>
                </c:pt>
                <c:pt idx="3">
                  <c:v>11</c:v>
                </c:pt>
                <c:pt idx="4">
                  <c:v>23</c:v>
                </c:pt>
                <c:pt idx="5">
                  <c:v>14</c:v>
                </c:pt>
                <c:pt idx="6">
                  <c:v>52</c:v>
                </c:pt>
                <c:pt idx="7">
                  <c:v>53</c:v>
                </c:pt>
                <c:pt idx="8">
                  <c:v>57</c:v>
                </c:pt>
                <c:pt idx="9">
                  <c:v>76</c:v>
                </c:pt>
                <c:pt idx="10">
                  <c:v>60</c:v>
                </c:pt>
                <c:pt idx="11">
                  <c:v>68</c:v>
                </c:pt>
                <c:pt idx="12">
                  <c:v>118</c:v>
                </c:pt>
                <c:pt idx="13">
                  <c:v>153</c:v>
                </c:pt>
                <c:pt idx="14">
                  <c:v>109</c:v>
                </c:pt>
                <c:pt idx="15">
                  <c:v>85</c:v>
                </c:pt>
                <c:pt idx="16">
                  <c:v>98</c:v>
                </c:pt>
                <c:pt idx="17">
                  <c:v>92</c:v>
                </c:pt>
                <c:pt idx="18">
                  <c:v>62</c:v>
                </c:pt>
                <c:pt idx="19">
                  <c:v>43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13738816"/>
        <c:axId val="413739208"/>
      </c:barChart>
      <c:lineChart>
        <c:grouping val="standard"/>
        <c:varyColors val="0"/>
        <c:ser>
          <c:idx val="5"/>
          <c:order val="8"/>
          <c:tx>
            <c:strRef>
              <c:f>'1-5-22図　出願人国籍別出願件数推移及び出願件数比率（出願'!$B$13</c:f>
              <c:strCache>
                <c:ptCount val="1"/>
                <c:pt idx="0">
                  <c:v>合計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dPt>
            <c:idx val="18"/>
            <c:marker>
              <c:spPr>
                <a:solidFill>
                  <a:srgbClr val="FF0000"/>
                </a:solidFill>
                <a:ln>
                  <a:solidFill>
                    <a:srgbClr val="FF0000"/>
                  </a:solidFill>
                  <a:prstDash val="sysDash"/>
                </a:ln>
              </c:spPr>
            </c:marker>
            <c:bubble3D val="0"/>
            <c:spPr>
              <a:ln w="25400">
                <a:solidFill>
                  <a:srgbClr val="FF0000"/>
                </a:solidFill>
                <a:prstDash val="sysDash"/>
              </a:ln>
            </c:spPr>
          </c:dPt>
          <c:dPt>
            <c:idx val="19"/>
            <c:marker>
              <c:spPr>
                <a:solidFill>
                  <a:srgbClr val="FF0000"/>
                </a:solidFill>
                <a:ln>
                  <a:solidFill>
                    <a:srgbClr val="FF0000"/>
                  </a:solidFill>
                  <a:prstDash val="sysDash"/>
                </a:ln>
              </c:spPr>
            </c:marker>
            <c:bubble3D val="0"/>
            <c:spPr>
              <a:ln w="25400">
                <a:solidFill>
                  <a:srgbClr val="FF0000"/>
                </a:solidFill>
                <a:prstDash val="sysDash"/>
              </a:ln>
            </c:spPr>
          </c:dPt>
          <c:dLbls>
            <c:dLbl>
              <c:idx val="0"/>
              <c:layout>
                <c:manualLayout>
                  <c:x val="-1.7975490984591801E-2"/>
                  <c:y val="-4.86657218262194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2.5248559969004498E-2"/>
                  <c:y val="-5.00633545740694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3.1586215734958303E-2"/>
                  <c:y val="-4.76148490534823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9391492562110701E-2"/>
                  <c:y val="-4.76939838546312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2.5116769759200502E-2"/>
                  <c:y val="-4.24212382851675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3.7253525057811002E-2"/>
                  <c:y val="-4.84438951395343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3.5090381990124701E-2"/>
                  <c:y val="-5.34222218622038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3.90455243366798E-2"/>
                  <c:y val="-5.16908983167971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3.7286059733664901E-3"/>
                  <c:y val="4.629074312874699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1.03123361912101E-2"/>
                  <c:y val="3.96646055270361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2.7771069789905799E-2"/>
                  <c:y val="-3.07062436028659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3.15489087354014E-2"/>
                  <c:y val="4.991182742782149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7"/>
              <c:layout>
                <c:manualLayout>
                  <c:x val="-1.3493980170755517E-2"/>
                  <c:y val="-2.60435595052042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8"/>
              <c:layout>
                <c:manualLayout>
                  <c:x val="-1.0227533829027717E-2"/>
                  <c:y val="-2.00054639068848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9"/>
              <c:layout>
                <c:manualLayout>
                  <c:x val="-1.6187906330173078E-2"/>
                  <c:y val="-3.33749468248845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_ 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'1-5-22図　出願人国籍別出願件数推移及び出願件数比率（出願'!$C$13:$V$13</c:f>
              <c:numCache>
                <c:formatCode>#,##0_ </c:formatCode>
                <c:ptCount val="20"/>
                <c:pt idx="0">
                  <c:v>579</c:v>
                </c:pt>
                <c:pt idx="1">
                  <c:v>830</c:v>
                </c:pt>
                <c:pt idx="2">
                  <c:v>992</c:v>
                </c:pt>
                <c:pt idx="3">
                  <c:v>949</c:v>
                </c:pt>
                <c:pt idx="4">
                  <c:v>1086</c:v>
                </c:pt>
                <c:pt idx="5">
                  <c:v>1230</c:v>
                </c:pt>
                <c:pt idx="6">
                  <c:v>1640</c:v>
                </c:pt>
                <c:pt idx="7">
                  <c:v>1514</c:v>
                </c:pt>
                <c:pt idx="8">
                  <c:v>1240</c:v>
                </c:pt>
                <c:pt idx="9">
                  <c:v>1476</c:v>
                </c:pt>
                <c:pt idx="10">
                  <c:v>1302</c:v>
                </c:pt>
                <c:pt idx="11">
                  <c:v>1486</c:v>
                </c:pt>
                <c:pt idx="12">
                  <c:v>1608</c:v>
                </c:pt>
                <c:pt idx="13">
                  <c:v>1684</c:v>
                </c:pt>
                <c:pt idx="14">
                  <c:v>1669</c:v>
                </c:pt>
                <c:pt idx="15">
                  <c:v>1477</c:v>
                </c:pt>
                <c:pt idx="16">
                  <c:v>1976</c:v>
                </c:pt>
                <c:pt idx="17">
                  <c:v>1699</c:v>
                </c:pt>
                <c:pt idx="18">
                  <c:v>1686</c:v>
                </c:pt>
                <c:pt idx="19">
                  <c:v>1576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71252568"/>
        <c:axId val="413739600"/>
      </c:lineChart>
      <c:catAx>
        <c:axId val="4137388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lgDash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（出願年(優先権主張年)）</a:t>
                </a:r>
              </a:p>
            </c:rich>
          </c:tx>
          <c:layout>
            <c:manualLayout>
              <c:xMode val="edge"/>
              <c:yMode val="edge"/>
              <c:x val="0.7848819608771973"/>
              <c:y val="0.8447170423083660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4137392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1373920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lgDash"/>
            </a:ln>
          </c:spPr>
        </c:majorGridlines>
        <c:title>
          <c:tx>
            <c:rich>
              <a:bodyPr rot="0" vert="horz" anchor="t" anchorCtr="0"/>
              <a:lstStyle/>
              <a:p>
                <a:pPr>
                  <a:defRPr sz="1100">
                    <a:latin typeface="ＭＳ Ｐゴシック" panose="020B0600070205080204" pitchFamily="50" charset="-128"/>
                    <a:ea typeface="ＭＳ Ｐゴシック" panose="020B0600070205080204" pitchFamily="50" charset="-128"/>
                  </a:defRPr>
                </a:pPr>
                <a:r>
                  <a:rPr lang="ja-JP" altLang="en-US" sz="1100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（件）</a:t>
                </a:r>
              </a:p>
            </c:rich>
          </c:tx>
          <c:layout>
            <c:manualLayout>
              <c:xMode val="edge"/>
              <c:yMode val="edge"/>
              <c:x val="3.9275896415486095E-2"/>
              <c:y val="1.4226492573949871E-2"/>
            </c:manualLayout>
          </c:layout>
          <c:overlay val="0"/>
        </c:title>
        <c:numFmt formatCode="#,##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413738816"/>
        <c:crosses val="autoZero"/>
        <c:crossBetween val="between"/>
      </c:valAx>
      <c:valAx>
        <c:axId val="413739600"/>
        <c:scaling>
          <c:orientation val="minMax"/>
        </c:scaling>
        <c:delete val="0"/>
        <c:axPos val="r"/>
        <c:title>
          <c:tx>
            <c:rich>
              <a:bodyPr rot="0" vert="horz" anchor="t" anchorCtr="0"/>
              <a:lstStyle/>
              <a:p>
                <a:pPr>
                  <a:defRPr sz="1100">
                    <a:latin typeface="ＭＳ Ｐゴシック" panose="020B0600070205080204" pitchFamily="50" charset="-128"/>
                    <a:ea typeface="ＭＳ Ｐゴシック" panose="020B0600070205080204" pitchFamily="50" charset="-128"/>
                  </a:defRPr>
                </a:pPr>
                <a:r>
                  <a:rPr lang="ja-JP" altLang="en-US" sz="1100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（件：合計）</a:t>
                </a:r>
              </a:p>
            </c:rich>
          </c:tx>
          <c:layout>
            <c:manualLayout>
              <c:xMode val="edge"/>
              <c:yMode val="edge"/>
              <c:x val="0.93270773902506932"/>
              <c:y val="2.250276092836705E-2"/>
            </c:manualLayout>
          </c:layout>
          <c:overlay val="0"/>
        </c:title>
        <c:numFmt formatCode="#,##0_ " sourceLinked="1"/>
        <c:majorTickMark val="out"/>
        <c:minorTickMark val="none"/>
        <c:tickLblPos val="nextTo"/>
        <c:txPr>
          <a:bodyPr/>
          <a:lstStyle/>
          <a:p>
            <a:pPr algn="ctr">
              <a:defRPr lang="ja-JP" altLang="en-US" sz="1100" b="0" i="0" u="none" strike="noStrike" kern="1200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771252568"/>
        <c:crosses val="max"/>
        <c:crossBetween val="between"/>
      </c:valAx>
      <c:catAx>
        <c:axId val="771252568"/>
        <c:scaling>
          <c:orientation val="minMax"/>
        </c:scaling>
        <c:delete val="1"/>
        <c:axPos val="b"/>
        <c:majorTickMark val="out"/>
        <c:minorTickMark val="none"/>
        <c:tickLblPos val="nextTo"/>
        <c:crossAx val="413739600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.18462422795291"/>
          <c:y val="0.89676903692622401"/>
          <c:w val="0.76993221110339005"/>
          <c:h val="6.8641391992295395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horizontalDpi="1200" verticalDpi="1200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6026330067854101"/>
          <c:y val="0.31117434067944499"/>
          <c:w val="0.48081202085886998"/>
          <c:h val="0.61879251112378897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chemeClr val="tx1"/>
              </a:solidFill>
            </a:ln>
          </c:spPr>
          <c:dPt>
            <c:idx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  <a:ln w="12700">
                <a:solidFill>
                  <a:schemeClr val="tx1"/>
                </a:solidFill>
              </a:ln>
            </c:spPr>
          </c:dPt>
          <c:dPt>
            <c:idx val="1"/>
            <c:bubble3D val="0"/>
            <c:spPr>
              <a:solidFill>
                <a:srgbClr val="E787A2"/>
              </a:solidFill>
              <a:ln w="12700">
                <a:solidFill>
                  <a:schemeClr val="tx1"/>
                </a:solidFill>
              </a:ln>
            </c:spPr>
          </c:dPt>
          <c:dPt>
            <c:idx val="2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2700">
                <a:solidFill>
                  <a:schemeClr val="tx1"/>
                </a:solidFill>
              </a:ln>
            </c:spPr>
          </c:dPt>
          <c:dPt>
            <c:idx val="3"/>
            <c:bubble3D val="0"/>
            <c:spPr>
              <a:solidFill>
                <a:srgbClr val="FF99CC"/>
              </a:solidFill>
              <a:ln w="12700">
                <a:solidFill>
                  <a:schemeClr val="tx1"/>
                </a:solidFill>
              </a:ln>
            </c:spPr>
          </c:dPt>
          <c:dPt>
            <c:idx val="4"/>
            <c:bubble3D val="0"/>
            <c:spPr>
              <a:solidFill>
                <a:schemeClr val="bg2">
                  <a:lumMod val="50000"/>
                </a:schemeClr>
              </a:solidFill>
              <a:ln w="12700">
                <a:solidFill>
                  <a:schemeClr val="tx1"/>
                </a:solidFill>
              </a:ln>
            </c:spPr>
          </c:dPt>
          <c:dPt>
            <c:idx val="5"/>
            <c:bubble3D val="0"/>
            <c:spPr>
              <a:solidFill>
                <a:schemeClr val="bg1">
                  <a:lumMod val="75000"/>
                </a:schemeClr>
              </a:solidFill>
              <a:ln w="12700">
                <a:solidFill>
                  <a:schemeClr val="tx1"/>
                </a:solidFill>
              </a:ln>
            </c:spPr>
          </c:dPt>
          <c:dPt>
            <c:idx val="6"/>
            <c:bubble3D val="0"/>
            <c:spPr>
              <a:solidFill>
                <a:srgbClr val="17375E"/>
              </a:solidFill>
              <a:ln w="12700">
                <a:solidFill>
                  <a:schemeClr val="tx1"/>
                </a:solidFill>
              </a:ln>
            </c:spPr>
          </c:dPt>
          <c:dPt>
            <c:idx val="7"/>
            <c:bubble3D val="0"/>
            <c:spPr>
              <a:solidFill>
                <a:srgbClr val="FFFF00"/>
              </a:solidFill>
              <a:ln w="12700">
                <a:solidFill>
                  <a:schemeClr val="tx1"/>
                </a:solidFill>
              </a:ln>
            </c:spPr>
          </c:dPt>
          <c:dLbls>
            <c:dLbl>
              <c:idx val="0"/>
              <c:layout>
                <c:manualLayout>
                  <c:x val="-0.14476925659447701"/>
                  <c:y val="0.15002202508796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4600947510671705E-2"/>
                  <c:y val="-0.14491050009061199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0.13463165950186401"/>
                  <c:y val="-3.7474722735094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6.4604766636242705E-2"/>
                  <c:y val="8.885043912004959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0.113165975092022"/>
                  <c:y val="3.738971755852579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7.8922471381442802E-2"/>
                  <c:y val="-5.261146690814270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6.1631529494353798E-2"/>
                  <c:y val="-0.10544275361148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0.170422909614562"/>
                  <c:y val="-4.51909050292561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0.30966114219466701"/>
                  <c:y val="1.432541520545210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'1-5-22図　出願人国籍別出願件数推移及び出願件数比率（出願'!$Z$5:$Z$12</c:f>
              <c:strCache>
                <c:ptCount val="8"/>
                <c:pt idx="0">
                  <c:v>日本国籍 
8,078件</c:v>
                </c:pt>
                <c:pt idx="1">
                  <c:v>米国籍 
9,429件</c:v>
                </c:pt>
                <c:pt idx="2">
                  <c:v>欧州国籍 
4,724件</c:v>
                </c:pt>
                <c:pt idx="3">
                  <c:v>中国籍 
2,378件</c:v>
                </c:pt>
                <c:pt idx="4">
                  <c:v>韓国籍 
1,727件</c:v>
                </c:pt>
                <c:pt idx="5">
                  <c:v>ロシア籍 
120件</c:v>
                </c:pt>
                <c:pt idx="6">
                  <c:v>インド籍 
44件</c:v>
                </c:pt>
                <c:pt idx="7">
                  <c:v>その他 
1,199件</c:v>
                </c:pt>
              </c:strCache>
            </c:strRef>
          </c:cat>
          <c:val>
            <c:numRef>
              <c:f>'1-5-22図　出願人国籍別出願件数推移及び出願件数比率（出願'!$W$5:$W$12</c:f>
              <c:numCache>
                <c:formatCode>#,##0_ </c:formatCode>
                <c:ptCount val="8"/>
                <c:pt idx="0">
                  <c:v>8078</c:v>
                </c:pt>
                <c:pt idx="1">
                  <c:v>9429</c:v>
                </c:pt>
                <c:pt idx="2">
                  <c:v>4724</c:v>
                </c:pt>
                <c:pt idx="3">
                  <c:v>2378</c:v>
                </c:pt>
                <c:pt idx="4">
                  <c:v>1727</c:v>
                </c:pt>
                <c:pt idx="5">
                  <c:v>120</c:v>
                </c:pt>
                <c:pt idx="6">
                  <c:v>44</c:v>
                </c:pt>
                <c:pt idx="7">
                  <c:v>1199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13609</xdr:colOff>
      <xdr:row>19</xdr:row>
      <xdr:rowOff>81642</xdr:rowOff>
    </xdr:from>
    <xdr:to>
      <xdr:col>29</xdr:col>
      <xdr:colOff>327741</xdr:colOff>
      <xdr:row>45</xdr:row>
      <xdr:rowOff>150097</xdr:rowOff>
    </xdr:to>
    <xdr:grpSp>
      <xdr:nvGrpSpPr>
        <xdr:cNvPr id="2" name="グループ化 1"/>
        <xdr:cNvGrpSpPr/>
      </xdr:nvGrpSpPr>
      <xdr:grpSpPr>
        <a:xfrm>
          <a:off x="394609" y="3358242"/>
          <a:ext cx="16668557" cy="4526155"/>
          <a:chOff x="2135068" y="2421050"/>
          <a:chExt cx="9046229" cy="2451130"/>
        </a:xfrm>
      </xdr:grpSpPr>
      <xdr:graphicFrame macro="">
        <xdr:nvGraphicFramePr>
          <xdr:cNvPr id="3" name="グラフ 2"/>
          <xdr:cNvGraphicFramePr>
            <a:graphicFrameLocks/>
          </xdr:cNvGraphicFramePr>
        </xdr:nvGraphicFramePr>
        <xdr:xfrm>
          <a:off x="2135068" y="2426248"/>
          <a:ext cx="6135014" cy="241744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pSp>
        <xdr:nvGrpSpPr>
          <xdr:cNvPr id="4" name="グループ化 3"/>
          <xdr:cNvGrpSpPr/>
        </xdr:nvGrpSpPr>
        <xdr:grpSpPr>
          <a:xfrm>
            <a:off x="7923822" y="2421050"/>
            <a:ext cx="3257475" cy="2451130"/>
            <a:chOff x="9126782" y="8955316"/>
            <a:chExt cx="3810429" cy="2556481"/>
          </a:xfrm>
        </xdr:grpSpPr>
        <xdr:graphicFrame macro="">
          <xdr:nvGraphicFramePr>
            <xdr:cNvPr id="5" name="グラフ 4"/>
            <xdr:cNvGraphicFramePr>
              <a:graphicFrameLocks/>
            </xdr:cNvGraphicFramePr>
          </xdr:nvGraphicFramePr>
          <xdr:xfrm>
            <a:off x="9126782" y="8955316"/>
            <a:ext cx="3810429" cy="2441947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2"/>
            </a:graphicData>
          </a:graphic>
        </xdr:graphicFrame>
        <xdr:sp macro="" textlink="$Z$13">
          <xdr:nvSpPr>
            <xdr:cNvPr id="6" name="Text Box 6"/>
            <xdr:cNvSpPr txBox="1">
              <a:spLocks noChangeArrowheads="1"/>
            </xdr:cNvSpPr>
          </xdr:nvSpPr>
          <xdr:spPr bwMode="auto">
            <a:xfrm>
              <a:off x="9759784" y="11126059"/>
              <a:ext cx="683548" cy="385738"/>
            </a:xfrm>
            <a:prstGeom prst="rect">
              <a:avLst/>
            </a:prstGeom>
            <a:noFill/>
            <a:ln w="9525">
              <a:solidFill>
                <a:schemeClr val="bg1"/>
              </a:solidFill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lnSpc>
                  <a:spcPts val="1600"/>
                </a:lnSpc>
                <a:defRPr sz="1000"/>
              </a:pPr>
              <a:fld id="{3E06CC66-A1B2-41E4-80F9-0D9A6D129B4A}" type="TxLink"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pPr algn="ctr" rtl="0">
                  <a:lnSpc>
                    <a:spcPts val="1600"/>
                  </a:lnSpc>
                  <a:defRPr sz="1000"/>
                </a:pPr>
                <a:t>合計 
27,699件</a:t>
              </a:fld>
              <a:endParaRPr lang="ja-JP" altLang="en-US"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endParaRPr>
            </a:p>
          </xdr:txBody>
        </xdr:sp>
      </xdr:grpSp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0.12112</cdr:x>
      <cdr:y>0.03588</cdr:y>
    </cdr:from>
    <cdr:to>
      <cdr:x>0.2644</cdr:x>
      <cdr:y>0.18386</cdr:y>
    </cdr:to>
    <cdr:sp macro="" textlink="">
      <cdr:nvSpPr>
        <cdr:cNvPr id="9502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33120" y="117473"/>
          <a:ext cx="985520" cy="484507"/>
        </a:xfrm>
        <a:prstGeom xmlns:a="http://schemas.openxmlformats.org/drawingml/2006/main" prst="rect">
          <a:avLst/>
        </a:prstGeom>
        <a:solidFill xmlns:a="http://schemas.openxmlformats.org/drawingml/2006/main">
          <a:srgbClr val="FFFFFF"/>
        </a:solidFill>
        <a:ln xmlns:a="http://schemas.openxmlformats.org/drawingml/2006/main" w="9525">
          <a:solidFill>
            <a:srgbClr val="000000"/>
          </a:solidFill>
          <a:miter lim="800000"/>
          <a:headEnd/>
          <a:tailEnd/>
        </a:ln>
      </cdr:spPr>
      <cdr:txBody>
        <a:bodyPr xmlns:a="http://schemas.openxmlformats.org/drawingml/2006/main" vertOverflow="clip" wrap="square" lIns="27432" tIns="18288" rIns="27432" bIns="18288" anchor="ctr" upright="1"/>
        <a:lstStyle xmlns:a="http://schemas.openxmlformats.org/drawingml/2006/main"/>
        <a:p xmlns:a="http://schemas.openxmlformats.org/drawingml/2006/main">
          <a:pPr algn="ctr" rtl="0">
            <a:lnSpc>
              <a:spcPts val="16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優先権主張</a:t>
          </a:r>
        </a:p>
        <a:p xmlns:a="http://schemas.openxmlformats.org/drawingml/2006/main">
          <a:pPr algn="ctr" rtl="0">
            <a:lnSpc>
              <a:spcPts val="1600"/>
            </a:lnSpc>
            <a:defRPr sz="1000"/>
          </a:pP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1994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-201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3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</a:p>
      </cdr:txBody>
    </cdr:sp>
  </cdr:relSizeAnchor>
  <cdr:relSizeAnchor xmlns:cdr="http://schemas.openxmlformats.org/drawingml/2006/chartDrawing">
    <cdr:from>
      <cdr:x>0.09832</cdr:x>
      <cdr:y>0.89112</cdr:y>
    </cdr:from>
    <cdr:to>
      <cdr:x>0.18453</cdr:x>
      <cdr:y>0.97755</cdr:y>
    </cdr:to>
    <cdr:sp macro="" textlink="">
      <cdr:nvSpPr>
        <cdr:cNvPr id="95027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98752" y="3924285"/>
          <a:ext cx="963489" cy="38062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18288" rIns="27432" bIns="18288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出願人国籍</a:t>
          </a:r>
        </a:p>
      </cdr:txBody>
    </cdr:sp>
  </cdr:relSizeAnchor>
</c:userShape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2"/>
  <dimension ref="A1:AD59"/>
  <sheetViews>
    <sheetView showGridLines="0" tabSelected="1" topLeftCell="B7" zoomScaleNormal="100" zoomScalePageLayoutView="70" workbookViewId="0">
      <selection activeCell="C16" sqref="C16"/>
    </sheetView>
  </sheetViews>
  <sheetFormatPr defaultColWidth="8.875" defaultRowHeight="13.5"/>
  <cols>
    <col min="1" max="1" width="5" customWidth="1"/>
    <col min="2" max="2" width="13.375" customWidth="1"/>
    <col min="3" max="6" width="6.625" customWidth="1"/>
    <col min="7" max="7" width="7.5" customWidth="1"/>
    <col min="8" max="8" width="7.125" customWidth="1"/>
    <col min="9" max="9" width="7.5" customWidth="1"/>
    <col min="10" max="12" width="6.625" customWidth="1"/>
    <col min="13" max="21" width="7.125" customWidth="1"/>
    <col min="22" max="22" width="7" customWidth="1"/>
    <col min="23" max="23" width="10.125" customWidth="1"/>
    <col min="25" max="25" width="7.125" customWidth="1"/>
    <col min="26" max="26" width="8.875" customWidth="1"/>
  </cols>
  <sheetData>
    <row r="1" spans="1:28">
      <c r="A1" s="6"/>
      <c r="B1" s="30"/>
      <c r="C1" s="31"/>
      <c r="D1" s="32"/>
      <c r="E1" s="32"/>
      <c r="F1" s="32"/>
      <c r="G1" s="32"/>
      <c r="H1" s="32"/>
      <c r="I1" s="3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</row>
    <row r="2" spans="1:28">
      <c r="A2" s="8"/>
      <c r="B2" s="6"/>
      <c r="C2" s="3"/>
      <c r="D2" s="3"/>
      <c r="E2" s="3"/>
      <c r="F2" s="3"/>
      <c r="G2" s="3"/>
      <c r="H2" s="3"/>
      <c r="I2" s="3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spans="1:28" ht="15" customHeight="1">
      <c r="A3" s="5"/>
      <c r="B3" s="5"/>
      <c r="C3" s="5"/>
      <c r="D3" s="5"/>
      <c r="E3" s="5"/>
      <c r="F3" s="5"/>
      <c r="G3" s="5"/>
      <c r="H3" s="5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10"/>
      <c r="X3" s="5" t="s">
        <v>5</v>
      </c>
      <c r="Y3" s="5"/>
      <c r="Z3" s="5"/>
      <c r="AA3" s="5"/>
      <c r="AB3" s="5"/>
    </row>
    <row r="4" spans="1:28">
      <c r="A4" s="11" t="s">
        <v>6</v>
      </c>
      <c r="B4" s="4" t="s">
        <v>7</v>
      </c>
      <c r="C4" s="4" t="s">
        <v>8</v>
      </c>
      <c r="D4" s="4" t="s">
        <v>9</v>
      </c>
      <c r="E4" s="4" t="s">
        <v>10</v>
      </c>
      <c r="F4" s="4" t="s">
        <v>11</v>
      </c>
      <c r="G4" s="4" t="s">
        <v>12</v>
      </c>
      <c r="H4" s="4" t="s">
        <v>13</v>
      </c>
      <c r="I4" s="4" t="s">
        <v>14</v>
      </c>
      <c r="J4" s="4" t="s">
        <v>15</v>
      </c>
      <c r="K4" s="4" t="s">
        <v>16</v>
      </c>
      <c r="L4" s="4" t="s">
        <v>17</v>
      </c>
      <c r="M4" s="4" t="s">
        <v>18</v>
      </c>
      <c r="N4" s="4" t="s">
        <v>19</v>
      </c>
      <c r="O4" s="4" t="s">
        <v>20</v>
      </c>
      <c r="P4" s="4" t="s">
        <v>21</v>
      </c>
      <c r="Q4" s="4" t="s">
        <v>22</v>
      </c>
      <c r="R4" s="4" t="s">
        <v>23</v>
      </c>
      <c r="S4" s="4" t="s">
        <v>24</v>
      </c>
      <c r="T4" s="4" t="s">
        <v>25</v>
      </c>
      <c r="U4" s="4" t="s">
        <v>26</v>
      </c>
      <c r="V4" s="4" t="s">
        <v>27</v>
      </c>
      <c r="W4" s="12" t="s">
        <v>28</v>
      </c>
      <c r="X4" s="13" t="s">
        <v>29</v>
      </c>
      <c r="Y4" s="14" t="s">
        <v>30</v>
      </c>
      <c r="Z4" s="14" t="s">
        <v>31</v>
      </c>
      <c r="AA4" s="5"/>
      <c r="AB4" s="5"/>
    </row>
    <row r="5" spans="1:28">
      <c r="A5" s="11">
        <v>1</v>
      </c>
      <c r="B5" s="15" t="s">
        <v>0</v>
      </c>
      <c r="C5" s="16">
        <v>282</v>
      </c>
      <c r="D5" s="16">
        <v>384</v>
      </c>
      <c r="E5" s="16">
        <v>450</v>
      </c>
      <c r="F5" s="16">
        <v>419</v>
      </c>
      <c r="G5" s="16">
        <v>353</v>
      </c>
      <c r="H5" s="16">
        <v>487</v>
      </c>
      <c r="I5" s="16">
        <v>600</v>
      </c>
      <c r="J5" s="16">
        <v>594</v>
      </c>
      <c r="K5" s="16">
        <v>432</v>
      </c>
      <c r="L5" s="16">
        <v>379</v>
      </c>
      <c r="M5" s="16">
        <v>473</v>
      </c>
      <c r="N5" s="16">
        <v>438</v>
      </c>
      <c r="O5" s="16">
        <v>479</v>
      </c>
      <c r="P5" s="16">
        <v>420</v>
      </c>
      <c r="Q5" s="16">
        <v>368</v>
      </c>
      <c r="R5" s="16">
        <v>362</v>
      </c>
      <c r="S5" s="16">
        <v>405</v>
      </c>
      <c r="T5" s="16">
        <v>276</v>
      </c>
      <c r="U5" s="16">
        <v>269</v>
      </c>
      <c r="V5" s="16">
        <v>208</v>
      </c>
      <c r="W5" s="34">
        <f>SUM(C5:V5)</f>
        <v>8078</v>
      </c>
      <c r="X5" s="4" t="s">
        <v>32</v>
      </c>
      <c r="Y5" s="17">
        <f t="shared" ref="Y5:Y12" si="0">W5/$W$13</f>
        <v>0.29163507707859487</v>
      </c>
      <c r="Z5" s="1" t="str">
        <f t="shared" ref="Z5:Z13" si="1">X5&amp;" "&amp;CHAR(10)&amp;TEXT(W5,"#,##0") &amp;"件"</f>
        <v>日本国籍 
8,078件</v>
      </c>
      <c r="AA5" s="5"/>
      <c r="AB5" s="5"/>
    </row>
    <row r="6" spans="1:28">
      <c r="A6" s="11">
        <v>2</v>
      </c>
      <c r="B6" s="18" t="s">
        <v>1</v>
      </c>
      <c r="C6" s="16">
        <v>205</v>
      </c>
      <c r="D6" s="16">
        <v>303</v>
      </c>
      <c r="E6" s="16">
        <v>373</v>
      </c>
      <c r="F6" s="16">
        <v>319</v>
      </c>
      <c r="G6" s="16">
        <v>501</v>
      </c>
      <c r="H6" s="16">
        <v>480</v>
      </c>
      <c r="I6" s="16">
        <v>641</v>
      </c>
      <c r="J6" s="16">
        <v>561</v>
      </c>
      <c r="K6" s="16">
        <v>538</v>
      </c>
      <c r="L6" s="16">
        <v>577</v>
      </c>
      <c r="M6" s="16">
        <v>487</v>
      </c>
      <c r="N6" s="16">
        <v>557</v>
      </c>
      <c r="O6" s="16">
        <v>509</v>
      </c>
      <c r="P6" s="16">
        <v>611</v>
      </c>
      <c r="Q6" s="16">
        <v>726</v>
      </c>
      <c r="R6" s="16">
        <v>592</v>
      </c>
      <c r="S6" s="16">
        <v>574</v>
      </c>
      <c r="T6" s="16">
        <v>355</v>
      </c>
      <c r="U6" s="16">
        <v>314</v>
      </c>
      <c r="V6" s="16">
        <v>206</v>
      </c>
      <c r="W6" s="34">
        <f t="shared" ref="W6:W12" si="2">SUM(C6:V6)</f>
        <v>9429</v>
      </c>
      <c r="X6" s="4" t="s">
        <v>33</v>
      </c>
      <c r="Y6" s="17">
        <f t="shared" si="0"/>
        <v>0.34040940106141016</v>
      </c>
      <c r="Z6" s="1" t="str">
        <f>X6&amp;" "&amp;CHAR(10)&amp;TEXT(W6,"#,##0") &amp;"件"</f>
        <v>米国籍 
9,429件</v>
      </c>
      <c r="AA6" s="5"/>
      <c r="AB6" s="5"/>
    </row>
    <row r="7" spans="1:28">
      <c r="A7" s="11">
        <v>3</v>
      </c>
      <c r="B7" s="2" t="s">
        <v>2</v>
      </c>
      <c r="C7" s="16">
        <v>84</v>
      </c>
      <c r="D7" s="16">
        <v>118</v>
      </c>
      <c r="E7" s="16">
        <v>132</v>
      </c>
      <c r="F7" s="16">
        <v>179</v>
      </c>
      <c r="G7" s="16">
        <v>156</v>
      </c>
      <c r="H7" s="16">
        <v>213</v>
      </c>
      <c r="I7" s="16">
        <v>314</v>
      </c>
      <c r="J7" s="16">
        <v>264</v>
      </c>
      <c r="K7" s="16">
        <v>164</v>
      </c>
      <c r="L7" s="16">
        <v>275</v>
      </c>
      <c r="M7" s="16">
        <v>204</v>
      </c>
      <c r="N7" s="16">
        <v>303</v>
      </c>
      <c r="O7" s="16">
        <v>355</v>
      </c>
      <c r="P7" s="16">
        <v>329</v>
      </c>
      <c r="Q7" s="16">
        <v>322</v>
      </c>
      <c r="R7" s="16">
        <v>242</v>
      </c>
      <c r="S7" s="16">
        <v>328</v>
      </c>
      <c r="T7" s="16">
        <v>341</v>
      </c>
      <c r="U7" s="16">
        <v>239</v>
      </c>
      <c r="V7" s="16">
        <v>162</v>
      </c>
      <c r="W7" s="34">
        <f t="shared" si="2"/>
        <v>4724</v>
      </c>
      <c r="X7" s="4" t="s">
        <v>34</v>
      </c>
      <c r="Y7" s="17">
        <f t="shared" si="0"/>
        <v>0.1705476732011986</v>
      </c>
      <c r="Z7" s="1" t="str">
        <f t="shared" si="1"/>
        <v>欧州国籍 
4,724件</v>
      </c>
      <c r="AA7" s="5"/>
      <c r="AB7" s="5"/>
    </row>
    <row r="8" spans="1:28">
      <c r="A8" s="11">
        <v>4</v>
      </c>
      <c r="B8" s="19" t="s">
        <v>3</v>
      </c>
      <c r="C8" s="16"/>
      <c r="D8" s="16"/>
      <c r="E8" s="16"/>
      <c r="F8" s="16"/>
      <c r="G8" s="16">
        <v>12</v>
      </c>
      <c r="H8" s="16">
        <v>1</v>
      </c>
      <c r="I8" s="16">
        <v>11</v>
      </c>
      <c r="J8" s="16">
        <v>6</v>
      </c>
      <c r="K8" s="16">
        <v>5</v>
      </c>
      <c r="L8" s="16">
        <v>17</v>
      </c>
      <c r="M8" s="16">
        <v>11</v>
      </c>
      <c r="N8" s="16">
        <v>26</v>
      </c>
      <c r="O8" s="16">
        <v>65</v>
      </c>
      <c r="P8" s="16">
        <v>56</v>
      </c>
      <c r="Q8" s="16">
        <v>71</v>
      </c>
      <c r="R8" s="16">
        <v>98</v>
      </c>
      <c r="S8" s="16">
        <v>360</v>
      </c>
      <c r="T8" s="16">
        <v>397</v>
      </c>
      <c r="U8" s="16">
        <v>533</v>
      </c>
      <c r="V8" s="16">
        <v>709</v>
      </c>
      <c r="W8" s="34">
        <f t="shared" si="2"/>
        <v>2378</v>
      </c>
      <c r="X8" s="4" t="s">
        <v>35</v>
      </c>
      <c r="Y8" s="17">
        <f t="shared" si="0"/>
        <v>8.5851474782483117E-2</v>
      </c>
      <c r="Z8" s="1" t="str">
        <f t="shared" si="1"/>
        <v>中国籍 
2,378件</v>
      </c>
      <c r="AA8" s="5"/>
      <c r="AB8" s="5"/>
    </row>
    <row r="9" spans="1:28">
      <c r="A9" s="11">
        <v>5</v>
      </c>
      <c r="B9" s="20" t="s">
        <v>4</v>
      </c>
      <c r="C9" s="16">
        <v>2</v>
      </c>
      <c r="D9" s="16">
        <v>6</v>
      </c>
      <c r="E9" s="16">
        <v>30</v>
      </c>
      <c r="F9" s="16">
        <v>18</v>
      </c>
      <c r="G9" s="16">
        <v>37</v>
      </c>
      <c r="H9" s="16">
        <v>17</v>
      </c>
      <c r="I9" s="16">
        <v>17</v>
      </c>
      <c r="J9" s="16">
        <v>33</v>
      </c>
      <c r="K9" s="16">
        <v>34</v>
      </c>
      <c r="L9" s="16">
        <v>151</v>
      </c>
      <c r="M9" s="16">
        <v>62</v>
      </c>
      <c r="N9" s="16">
        <v>90</v>
      </c>
      <c r="O9" s="16">
        <v>71</v>
      </c>
      <c r="P9" s="16">
        <v>107</v>
      </c>
      <c r="Q9" s="16">
        <v>61</v>
      </c>
      <c r="R9" s="16">
        <v>90</v>
      </c>
      <c r="S9" s="16">
        <v>192</v>
      </c>
      <c r="T9" s="16">
        <v>220</v>
      </c>
      <c r="U9" s="16">
        <v>257</v>
      </c>
      <c r="V9" s="16">
        <v>232</v>
      </c>
      <c r="W9" s="34">
        <f t="shared" si="2"/>
        <v>1727</v>
      </c>
      <c r="X9" s="4" t="s">
        <v>36</v>
      </c>
      <c r="Y9" s="17">
        <f t="shared" si="0"/>
        <v>6.2348821257085095E-2</v>
      </c>
      <c r="Z9" s="1" t="str">
        <f t="shared" si="1"/>
        <v>韓国籍 
1,727件</v>
      </c>
      <c r="AA9" s="5"/>
      <c r="AB9" s="5"/>
    </row>
    <row r="10" spans="1:28">
      <c r="A10" s="11">
        <v>6</v>
      </c>
      <c r="B10" s="21" t="s">
        <v>37</v>
      </c>
      <c r="C10" s="16">
        <v>3</v>
      </c>
      <c r="D10" s="16">
        <v>2</v>
      </c>
      <c r="E10" s="16">
        <v>2</v>
      </c>
      <c r="F10" s="16">
        <v>3</v>
      </c>
      <c r="G10" s="16">
        <v>4</v>
      </c>
      <c r="H10" s="16">
        <v>9</v>
      </c>
      <c r="I10" s="16">
        <v>5</v>
      </c>
      <c r="J10" s="16">
        <v>3</v>
      </c>
      <c r="K10" s="16">
        <v>3</v>
      </c>
      <c r="L10" s="16">
        <v>1</v>
      </c>
      <c r="M10" s="16">
        <v>5</v>
      </c>
      <c r="N10" s="16">
        <v>2</v>
      </c>
      <c r="O10" s="16">
        <v>9</v>
      </c>
      <c r="P10" s="16">
        <v>4</v>
      </c>
      <c r="Q10" s="16">
        <v>11</v>
      </c>
      <c r="R10" s="16">
        <v>7</v>
      </c>
      <c r="S10" s="16">
        <v>16</v>
      </c>
      <c r="T10" s="16">
        <v>12</v>
      </c>
      <c r="U10" s="16">
        <v>11</v>
      </c>
      <c r="V10" s="16">
        <v>8</v>
      </c>
      <c r="W10" s="34">
        <f t="shared" si="2"/>
        <v>120</v>
      </c>
      <c r="X10" s="4" t="s">
        <v>38</v>
      </c>
      <c r="Y10" s="17">
        <f t="shared" si="0"/>
        <v>4.3322863641286685E-3</v>
      </c>
      <c r="Z10" s="1" t="str">
        <f t="shared" si="1"/>
        <v>ロシア籍 
120件</v>
      </c>
      <c r="AA10" s="5"/>
      <c r="AB10" s="5"/>
    </row>
    <row r="11" spans="1:28">
      <c r="A11" s="11">
        <v>7</v>
      </c>
      <c r="B11" s="22" t="s">
        <v>39</v>
      </c>
      <c r="C11" s="16"/>
      <c r="D11" s="16"/>
      <c r="E11" s="16"/>
      <c r="F11" s="16"/>
      <c r="G11" s="16"/>
      <c r="H11" s="16">
        <v>9</v>
      </c>
      <c r="I11" s="16"/>
      <c r="J11" s="16"/>
      <c r="K11" s="16">
        <v>7</v>
      </c>
      <c r="L11" s="16"/>
      <c r="M11" s="16"/>
      <c r="N11" s="16">
        <v>2</v>
      </c>
      <c r="O11" s="16">
        <v>2</v>
      </c>
      <c r="P11" s="16">
        <v>4</v>
      </c>
      <c r="Q11" s="16">
        <v>1</v>
      </c>
      <c r="R11" s="16">
        <v>1</v>
      </c>
      <c r="S11" s="16">
        <v>3</v>
      </c>
      <c r="T11" s="16">
        <v>6</v>
      </c>
      <c r="U11" s="16">
        <v>1</v>
      </c>
      <c r="V11" s="16">
        <v>8</v>
      </c>
      <c r="W11" s="34">
        <f t="shared" si="2"/>
        <v>44</v>
      </c>
      <c r="X11" s="4" t="s">
        <v>40</v>
      </c>
      <c r="Y11" s="17">
        <f t="shared" si="0"/>
        <v>1.5885050001805119E-3</v>
      </c>
      <c r="Z11" s="1" t="str">
        <f t="shared" si="1"/>
        <v>インド籍 
44件</v>
      </c>
      <c r="AA11" s="5"/>
      <c r="AB11" s="5"/>
    </row>
    <row r="12" spans="1:28">
      <c r="A12" s="11">
        <v>8</v>
      </c>
      <c r="B12" s="23" t="s">
        <v>41</v>
      </c>
      <c r="C12" s="16">
        <v>3</v>
      </c>
      <c r="D12" s="16">
        <v>17</v>
      </c>
      <c r="E12" s="16">
        <v>5</v>
      </c>
      <c r="F12" s="16">
        <v>11</v>
      </c>
      <c r="G12" s="16">
        <v>23</v>
      </c>
      <c r="H12" s="16">
        <v>14</v>
      </c>
      <c r="I12" s="16">
        <v>52</v>
      </c>
      <c r="J12" s="16">
        <v>53</v>
      </c>
      <c r="K12" s="16">
        <v>57</v>
      </c>
      <c r="L12" s="16">
        <v>76</v>
      </c>
      <c r="M12" s="16">
        <v>60</v>
      </c>
      <c r="N12" s="16">
        <v>68</v>
      </c>
      <c r="O12" s="16">
        <v>118</v>
      </c>
      <c r="P12" s="16">
        <v>153</v>
      </c>
      <c r="Q12" s="16">
        <v>109</v>
      </c>
      <c r="R12" s="16">
        <v>85</v>
      </c>
      <c r="S12" s="16">
        <v>98</v>
      </c>
      <c r="T12" s="16">
        <v>92</v>
      </c>
      <c r="U12" s="16">
        <v>62</v>
      </c>
      <c r="V12" s="16">
        <v>43</v>
      </c>
      <c r="W12" s="34">
        <f t="shared" si="2"/>
        <v>1199</v>
      </c>
      <c r="X12" s="11" t="s">
        <v>41</v>
      </c>
      <c r="Y12" s="17">
        <f t="shared" si="0"/>
        <v>4.3286761254918947E-2</v>
      </c>
      <c r="Z12" s="24" t="str">
        <f t="shared" si="1"/>
        <v>その他 
1,199件</v>
      </c>
      <c r="AA12" s="5"/>
      <c r="AB12" s="5"/>
    </row>
    <row r="13" spans="1:28">
      <c r="A13" s="11">
        <v>10</v>
      </c>
      <c r="B13" s="11" t="s">
        <v>42</v>
      </c>
      <c r="C13" s="16">
        <f>SUM(C5:C12)</f>
        <v>579</v>
      </c>
      <c r="D13" s="16">
        <f t="shared" ref="D13:W13" si="3">SUM(D5:D12)</f>
        <v>830</v>
      </c>
      <c r="E13" s="16">
        <f t="shared" si="3"/>
        <v>992</v>
      </c>
      <c r="F13" s="16">
        <f t="shared" si="3"/>
        <v>949</v>
      </c>
      <c r="G13" s="16">
        <f t="shared" si="3"/>
        <v>1086</v>
      </c>
      <c r="H13" s="16">
        <f t="shared" si="3"/>
        <v>1230</v>
      </c>
      <c r="I13" s="16">
        <f t="shared" si="3"/>
        <v>1640</v>
      </c>
      <c r="J13" s="16">
        <f t="shared" si="3"/>
        <v>1514</v>
      </c>
      <c r="K13" s="16">
        <f t="shared" si="3"/>
        <v>1240</v>
      </c>
      <c r="L13" s="16">
        <f t="shared" si="3"/>
        <v>1476</v>
      </c>
      <c r="M13" s="16">
        <f t="shared" si="3"/>
        <v>1302</v>
      </c>
      <c r="N13" s="16">
        <f t="shared" si="3"/>
        <v>1486</v>
      </c>
      <c r="O13" s="16">
        <f t="shared" si="3"/>
        <v>1608</v>
      </c>
      <c r="P13" s="16">
        <f t="shared" si="3"/>
        <v>1684</v>
      </c>
      <c r="Q13" s="16">
        <f t="shared" si="3"/>
        <v>1669</v>
      </c>
      <c r="R13" s="16">
        <f t="shared" si="3"/>
        <v>1477</v>
      </c>
      <c r="S13" s="16">
        <f t="shared" si="3"/>
        <v>1976</v>
      </c>
      <c r="T13" s="16">
        <f t="shared" si="3"/>
        <v>1699</v>
      </c>
      <c r="U13" s="16">
        <f t="shared" si="3"/>
        <v>1686</v>
      </c>
      <c r="V13" s="16">
        <f t="shared" si="3"/>
        <v>1576</v>
      </c>
      <c r="W13" s="16">
        <f t="shared" si="3"/>
        <v>27699</v>
      </c>
      <c r="X13" s="11" t="s">
        <v>43</v>
      </c>
      <c r="Y13" s="17">
        <f>SUM(Y5:Y12)</f>
        <v>0.99999999999999978</v>
      </c>
      <c r="Z13" s="25" t="str">
        <f t="shared" si="1"/>
        <v>合計 
27,699件</v>
      </c>
      <c r="AA13" s="5"/>
      <c r="AB13" s="5"/>
    </row>
    <row r="14" spans="1:28">
      <c r="A14" s="26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</row>
    <row r="15" spans="1:28">
      <c r="A15" s="3"/>
    </row>
    <row r="16" spans="1:28">
      <c r="A16" s="5"/>
      <c r="C16" s="35" t="s">
        <v>45</v>
      </c>
    </row>
    <row r="18" spans="1:30">
      <c r="B18" s="3"/>
    </row>
    <row r="19" spans="1:30">
      <c r="B19" s="3"/>
    </row>
    <row r="20" spans="1:30">
      <c r="B20" s="3"/>
    </row>
    <row r="21" spans="1:30">
      <c r="B21" s="3"/>
      <c r="C21" s="3"/>
      <c r="D21" s="3"/>
      <c r="E21" s="3"/>
      <c r="F21" s="3"/>
    </row>
    <row r="22" spans="1:30">
      <c r="B22" s="27"/>
      <c r="C22" s="3"/>
      <c r="D22" s="3"/>
      <c r="E22" s="3"/>
      <c r="F22" s="3"/>
    </row>
    <row r="23" spans="1:30">
      <c r="A23" s="3"/>
      <c r="B23" s="3"/>
      <c r="C23" s="3"/>
      <c r="D23" s="3"/>
      <c r="E23" s="3"/>
      <c r="F23" s="3"/>
    </row>
    <row r="24" spans="1:30">
      <c r="A24" s="3"/>
      <c r="B24" s="3"/>
      <c r="C24" s="3"/>
      <c r="D24" s="3"/>
      <c r="E24" s="3"/>
      <c r="F24" s="3"/>
    </row>
    <row r="25" spans="1:30">
      <c r="A25" s="3"/>
      <c r="B25" s="3"/>
      <c r="C25" s="3"/>
      <c r="D25" s="3"/>
      <c r="E25" s="3"/>
      <c r="F25" s="3"/>
    </row>
    <row r="26" spans="1:30">
      <c r="A26" s="3"/>
      <c r="B26" s="3"/>
      <c r="C26" s="3"/>
      <c r="D26" s="3"/>
      <c r="E26" s="3"/>
      <c r="F26" s="3"/>
    </row>
    <row r="27" spans="1:30">
      <c r="A27" s="3"/>
      <c r="B27" s="3"/>
      <c r="C27" s="3"/>
      <c r="D27" s="3"/>
      <c r="E27" s="3"/>
      <c r="F27" s="3"/>
      <c r="AD27" s="5"/>
    </row>
    <row r="28" spans="1:30">
      <c r="A28" s="3"/>
      <c r="B28" s="3"/>
      <c r="C28" s="3"/>
      <c r="D28" s="3"/>
      <c r="E28" s="3"/>
      <c r="F28" s="3"/>
    </row>
    <row r="29" spans="1:30">
      <c r="A29" s="3"/>
      <c r="B29" s="3"/>
      <c r="C29" s="3"/>
      <c r="D29" s="3"/>
      <c r="E29" s="3"/>
      <c r="F29" s="3"/>
    </row>
    <row r="30" spans="1:30">
      <c r="A30" s="3"/>
      <c r="B30" s="3"/>
      <c r="C30" s="3"/>
      <c r="D30" s="3"/>
      <c r="E30" s="3"/>
      <c r="F30" s="3"/>
    </row>
    <row r="31" spans="1:30">
      <c r="A31" s="3"/>
      <c r="B31" s="3"/>
      <c r="C31" s="3"/>
      <c r="D31" s="3"/>
      <c r="E31" s="3"/>
      <c r="F31" s="3"/>
    </row>
    <row r="32" spans="1:30">
      <c r="A32" s="3"/>
      <c r="B32" s="3"/>
      <c r="C32" s="3"/>
      <c r="D32" s="3"/>
      <c r="E32" s="3"/>
      <c r="F32" s="3"/>
    </row>
    <row r="33" spans="1:9">
      <c r="A33" s="3"/>
      <c r="B33" s="3"/>
      <c r="C33" s="3"/>
      <c r="D33" s="3"/>
      <c r="E33" s="3"/>
      <c r="F33" s="3"/>
    </row>
    <row r="34" spans="1:9">
      <c r="A34" s="3"/>
      <c r="B34" s="3"/>
      <c r="C34" s="28"/>
      <c r="D34" s="28"/>
      <c r="E34" s="28"/>
      <c r="F34" s="3"/>
    </row>
    <row r="35" spans="1:9">
      <c r="A35" s="3"/>
      <c r="B35" s="3"/>
      <c r="C35" s="28"/>
      <c r="D35" s="28"/>
      <c r="E35" s="28"/>
      <c r="F35" s="3"/>
    </row>
    <row r="36" spans="1:9">
      <c r="A36" s="3"/>
      <c r="B36" s="3"/>
      <c r="C36" s="28"/>
      <c r="D36" s="28"/>
      <c r="E36" s="28"/>
      <c r="F36" s="3"/>
    </row>
    <row r="37" spans="1:9">
      <c r="A37" s="3"/>
      <c r="B37" s="3"/>
      <c r="C37" s="28"/>
      <c r="D37" s="28"/>
      <c r="E37" s="28"/>
      <c r="F37" s="3"/>
    </row>
    <row r="38" spans="1:9">
      <c r="A38" s="3"/>
      <c r="B38" s="3"/>
      <c r="C38" s="28"/>
      <c r="D38" s="28"/>
      <c r="E38" s="28"/>
      <c r="F38" s="3"/>
    </row>
    <row r="39" spans="1:9">
      <c r="A39" s="3"/>
      <c r="B39" s="3"/>
      <c r="C39" s="28"/>
      <c r="D39" s="28"/>
      <c r="E39" s="28"/>
      <c r="F39" s="3"/>
    </row>
    <row r="40" spans="1:9">
      <c r="A40" s="3"/>
    </row>
    <row r="41" spans="1:9">
      <c r="A41" s="3"/>
    </row>
    <row r="43" spans="1:9">
      <c r="C43" s="29"/>
      <c r="D43" s="29"/>
      <c r="E43" s="29"/>
    </row>
    <row r="45" spans="1:9">
      <c r="B45" s="3"/>
      <c r="C45" s="3"/>
      <c r="D45" s="3"/>
      <c r="E45" s="3"/>
      <c r="F45" s="3"/>
      <c r="G45" s="3"/>
      <c r="H45" s="3"/>
      <c r="I45" s="3"/>
    </row>
    <row r="46" spans="1:9">
      <c r="B46" s="3"/>
      <c r="C46" s="3"/>
      <c r="D46" s="3"/>
      <c r="E46" s="3"/>
      <c r="F46" s="3"/>
      <c r="G46" s="3"/>
      <c r="H46" s="3"/>
      <c r="I46" s="3"/>
    </row>
    <row r="47" spans="1:9">
      <c r="B47" s="3"/>
      <c r="G47" s="3"/>
      <c r="H47" s="3"/>
      <c r="I47" s="3"/>
    </row>
    <row r="48" spans="1:9">
      <c r="B48" s="3"/>
      <c r="G48" s="3"/>
      <c r="H48" s="3"/>
      <c r="I48" s="3"/>
    </row>
    <row r="49" spans="2:9">
      <c r="B49" s="3"/>
      <c r="C49" t="s">
        <v>44</v>
      </c>
      <c r="G49" s="3"/>
      <c r="H49" s="3"/>
      <c r="I49" s="3"/>
    </row>
    <row r="50" spans="2:9">
      <c r="B50" s="3"/>
      <c r="C50" s="33" t="s">
        <v>46</v>
      </c>
      <c r="G50" s="3"/>
      <c r="H50" s="3"/>
      <c r="I50" s="3"/>
    </row>
    <row r="51" spans="2:9">
      <c r="B51" s="3"/>
      <c r="G51" s="3"/>
      <c r="H51" s="3"/>
      <c r="I51" s="3"/>
    </row>
    <row r="52" spans="2:9">
      <c r="B52" s="3"/>
      <c r="G52" s="3"/>
      <c r="H52" s="3"/>
      <c r="I52" s="3"/>
    </row>
    <row r="53" spans="2:9">
      <c r="B53" s="3"/>
      <c r="G53" s="3"/>
      <c r="H53" s="3"/>
      <c r="I53" s="3"/>
    </row>
    <row r="54" spans="2:9">
      <c r="B54" s="3"/>
      <c r="G54" s="3"/>
      <c r="H54" s="3"/>
      <c r="I54" s="3"/>
    </row>
    <row r="55" spans="2:9">
      <c r="B55" s="3"/>
      <c r="G55" s="3"/>
      <c r="H55" s="3"/>
      <c r="I55" s="3"/>
    </row>
    <row r="56" spans="2:9">
      <c r="B56" s="3"/>
      <c r="G56" s="3"/>
      <c r="H56" s="3"/>
      <c r="I56" s="3"/>
    </row>
    <row r="57" spans="2:9">
      <c r="B57" s="3"/>
      <c r="G57" s="3"/>
      <c r="H57" s="3"/>
      <c r="I57" s="3"/>
    </row>
    <row r="58" spans="2:9">
      <c r="B58" s="3"/>
      <c r="G58" s="3"/>
      <c r="H58" s="3"/>
      <c r="I58" s="3"/>
    </row>
    <row r="59" spans="2:9">
      <c r="B59" s="3"/>
      <c r="G59" s="3"/>
      <c r="H59" s="3"/>
      <c r="I59" s="3"/>
    </row>
  </sheetData>
  <phoneticPr fontId="3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&amp;C&amp;A</oddHeader>
    <oddFooter>&amp;C&amp;8&amp;P/&amp;N&amp;R&amp;8&amp;F/&amp;A</oddFooter>
  </headerFooter>
  <colBreaks count="1" manualBreakCount="1">
    <brk id="35" max="1048575" man="1"/>
  </colBreaks>
  <drawing r:id="rId2"/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1-5-22図　出願人国籍別出願件数推移及び出願件数比率（出願</vt:lpstr>
      <vt:lpstr>'1-5-22図　出願人国籍別出願件数推移及び出願件数比率（出願'!Print_Area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</cp:lastModifiedBy>
  <dcterms:created xsi:type="dcterms:W3CDTF">2016-03-22T06:55:02Z</dcterms:created>
  <dcterms:modified xsi:type="dcterms:W3CDTF">2016-08-26T02:44:27Z</dcterms:modified>
</cp:coreProperties>
</file>