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5図　インドネシアにおける商標登録出願構造" sheetId="13" r:id="rId1"/>
    <sheet name="データ" sheetId="4" state="hidden" r:id="rId2"/>
  </sheets>
  <definedNames>
    <definedName name="_xlnm._FilterDatabase" localSheetId="1" hidden="1">データ!$A$3:$J$9</definedName>
  </definedNames>
  <calcPr calcId="152511"/>
</workbook>
</file>

<file path=xl/calcChain.xml><?xml version="1.0" encoding="utf-8"?>
<calcChain xmlns="http://schemas.openxmlformats.org/spreadsheetml/2006/main">
  <c r="J8" i="4" l="1"/>
  <c r="I8" i="4"/>
  <c r="H8" i="4"/>
  <c r="F8" i="4"/>
  <c r="J7" i="4"/>
  <c r="I7" i="4"/>
  <c r="H7" i="4"/>
  <c r="F6" i="4"/>
</calcChain>
</file>

<file path=xl/sharedStrings.xml><?xml version="1.0" encoding="utf-8"?>
<sst xmlns="http://schemas.openxmlformats.org/spreadsheetml/2006/main" count="27" uniqueCount="20">
  <si>
    <t xml:space="preserve"> </t>
  </si>
  <si>
    <t>Office</t>
  </si>
  <si>
    <t xml:space="preserve">Office (Code) </t>
  </si>
  <si>
    <t>Origin</t>
  </si>
  <si>
    <t>Total</t>
  </si>
  <si>
    <t>Indonesia</t>
  </si>
  <si>
    <t>ID</t>
  </si>
  <si>
    <t>JP</t>
  </si>
  <si>
    <t xml:space="preserve">Origin (Code) </t>
  </si>
  <si>
    <t>Non-Resident</t>
  </si>
  <si>
    <t>内国人による出願</t>
  </si>
  <si>
    <t>外国人（日本人を除く）による出願</t>
  </si>
  <si>
    <t>外国人による出願の割合</t>
  </si>
  <si>
    <t>日本人による出願</t>
  </si>
  <si>
    <t>全出願</t>
    <rPh sb="0" eb="1">
      <t>ゼン</t>
    </rPh>
    <rPh sb="1" eb="3">
      <t>シュツガン</t>
    </rPh>
    <phoneticPr fontId="1"/>
  </si>
  <si>
    <t>（備考）2012 年の数値については、内外国人別のデータがないため、全出願件数を示す。</t>
    <phoneticPr fontId="1"/>
  </si>
  <si>
    <t>インドネシア</t>
    <phoneticPr fontId="1"/>
  </si>
  <si>
    <t>　　　　国別内訳は下記資料の定義に従っている。</t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1"/>
  </si>
  <si>
    <t>1-1-115図　インドネシアにおける商標登録出願構造</t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</si>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</sst>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0" xfId="0" applyNumberForma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7" fontId="0" fillId="0" borderId="5" xfId="0" applyNumberFormat="1" applyBorder="1">
      <alignment vertical="center"/>
    </xf>
    <xf numFmtId="177" fontId="0" fillId="0" borderId="5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2.0576131687242045E-3"/>
                  <c:y val="-5.33333333333333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85185185185185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50653</c:v>
                </c:pt>
                <c:pt idx="2">
                  <c:v>44288</c:v>
                </c:pt>
                <c:pt idx="3">
                  <c:v>34521</c:v>
                </c:pt>
                <c:pt idx="4">
                  <c:v>37090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477</c:v>
                </c:pt>
                <c:pt idx="2">
                  <c:v>2340</c:v>
                </c:pt>
                <c:pt idx="3">
                  <c:v>1552</c:v>
                </c:pt>
                <c:pt idx="4">
                  <c:v>1260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2066</c:v>
                </c:pt>
              </c:numCache>
            </c:numRef>
          </c:val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全出願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General</c:formatCode>
                <c:ptCount val="5"/>
                <c:pt idx="1">
                  <c:v>62455</c:v>
                </c:pt>
                <c:pt idx="2" formatCode="#,##0_);[Red]\(#,##0\)">
                  <c:v>14355</c:v>
                </c:pt>
                <c:pt idx="3" formatCode="#,##0_);[Red]\(#,##0\)">
                  <c:v>10379</c:v>
                </c:pt>
                <c:pt idx="4" formatCode="#,##0_);[Red]\(#,##0\)">
                  <c:v>9194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5632"/>
        <c:axId val="-1110351072"/>
      </c:barChart>
      <c:lineChart>
        <c:grouping val="standard"/>
        <c:varyColors val="0"/>
        <c:ser>
          <c:idx val="4"/>
          <c:order val="4"/>
          <c:tx>
            <c:strRef>
              <c:f>データ!$D$8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3.2577200998023415E-2"/>
                  <c:y val="-3.21459596311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7720099802347E-2"/>
                  <c:y val="-3.8045664645901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データ!$F$8:$J$8</c:f>
              <c:numCache>
                <c:formatCode>0.0_ </c:formatCode>
                <c:ptCount val="5"/>
                <c:pt idx="0">
                  <c:v>4.7804346191442963</c:v>
                </c:pt>
                <c:pt idx="2">
                  <c:v>27.376481970385193</c:v>
                </c:pt>
                <c:pt idx="3">
                  <c:v>25.684577628519762</c:v>
                </c:pt>
                <c:pt idx="4">
                  <c:v>21.988053171798754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49440"/>
        <c:axId val="-1110349984"/>
      </c:lineChart>
      <c:catAx>
        <c:axId val="-11103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51072"/>
        <c:crosses val="autoZero"/>
        <c:auto val="1"/>
        <c:lblAlgn val="ctr"/>
        <c:lblOffset val="100"/>
        <c:noMultiLvlLbl val="0"/>
      </c:catAx>
      <c:valAx>
        <c:axId val="-1110351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5632"/>
        <c:crosses val="autoZero"/>
        <c:crossBetween val="between"/>
      </c:valAx>
      <c:valAx>
        <c:axId val="-11103499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10349440"/>
        <c:crosses val="max"/>
        <c:crossBetween val="between"/>
      </c:valAx>
      <c:catAx>
        <c:axId val="-111034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499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7181069958847729"/>
          <c:h val="0.2889901920154717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F1" sqref="F1"/>
    </sheetView>
  </sheetViews>
  <sheetFormatPr defaultRowHeight="13.5"/>
  <sheetData>
    <row r="1" spans="1:1">
      <c r="A1" t="s">
        <v>18</v>
      </c>
    </row>
    <row r="27" spans="1:1">
      <c r="A27" t="s">
        <v>15</v>
      </c>
    </row>
    <row r="28" spans="1:1">
      <c r="A28" t="s">
        <v>17</v>
      </c>
    </row>
    <row r="29" spans="1:1">
      <c r="A29" t="s">
        <v>19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"/>
  <sheetViews>
    <sheetView zoomScaleNormal="100" workbookViewId="0">
      <selection activeCell="L5" sqref="L5"/>
    </sheetView>
  </sheetViews>
  <sheetFormatPr defaultRowHeight="13.5"/>
  <cols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1">
        <v>7</v>
      </c>
      <c r="B4" s="2" t="s">
        <v>16</v>
      </c>
      <c r="C4" s="2" t="s">
        <v>6</v>
      </c>
      <c r="D4" s="2" t="s">
        <v>10</v>
      </c>
      <c r="E4" s="2" t="s">
        <v>4</v>
      </c>
      <c r="F4" s="17">
        <v>50653</v>
      </c>
      <c r="G4" s="18"/>
      <c r="H4" s="18">
        <v>44288</v>
      </c>
      <c r="I4" s="18">
        <v>34521</v>
      </c>
      <c r="J4" s="19">
        <v>37090</v>
      </c>
    </row>
    <row r="5" spans="1:10">
      <c r="A5" s="4">
        <v>502</v>
      </c>
      <c r="B5" s="5" t="s">
        <v>5</v>
      </c>
      <c r="C5" s="5" t="s">
        <v>6</v>
      </c>
      <c r="D5" s="5" t="s">
        <v>13</v>
      </c>
      <c r="E5" s="5" t="s">
        <v>7</v>
      </c>
      <c r="F5" s="20">
        <v>477</v>
      </c>
      <c r="G5" s="21"/>
      <c r="H5" s="21">
        <v>2340</v>
      </c>
      <c r="I5" s="21">
        <v>1552</v>
      </c>
      <c r="J5" s="22">
        <v>1260</v>
      </c>
    </row>
    <row r="6" spans="1:10">
      <c r="A6" s="4"/>
      <c r="B6" s="5"/>
      <c r="C6" s="5"/>
      <c r="D6" s="5" t="s">
        <v>11</v>
      </c>
      <c r="E6" s="5"/>
      <c r="F6" s="20">
        <f>F9-F5</f>
        <v>2066</v>
      </c>
      <c r="G6" s="21"/>
      <c r="H6" s="21"/>
      <c r="I6" s="21"/>
      <c r="J6" s="22"/>
    </row>
    <row r="7" spans="1:10">
      <c r="A7" s="4">
        <v>4</v>
      </c>
      <c r="B7" s="5" t="s">
        <v>5</v>
      </c>
      <c r="C7" s="5" t="s">
        <v>6</v>
      </c>
      <c r="D7" s="5" t="s">
        <v>14</v>
      </c>
      <c r="E7" s="5"/>
      <c r="F7" s="12"/>
      <c r="G7" s="11">
        <v>62455</v>
      </c>
      <c r="H7" s="21">
        <f>H9-H5</f>
        <v>14355</v>
      </c>
      <c r="I7" s="21">
        <f>I9-I5</f>
        <v>10379</v>
      </c>
      <c r="J7" s="23">
        <f>J9-J5</f>
        <v>9194</v>
      </c>
    </row>
    <row r="8" spans="1:10">
      <c r="A8" s="4"/>
      <c r="B8" s="5"/>
      <c r="C8" s="5"/>
      <c r="D8" s="5" t="s">
        <v>12</v>
      </c>
      <c r="E8" s="5"/>
      <c r="F8" s="10">
        <f>F9/(F4+F9)*100</f>
        <v>4.7804346191442963</v>
      </c>
      <c r="G8" s="13"/>
      <c r="H8" s="6">
        <f t="shared" ref="H8:J8" si="0">H9/(H4+H9)*100</f>
        <v>27.376481970385193</v>
      </c>
      <c r="I8" s="6">
        <f t="shared" si="0"/>
        <v>25.684577628519762</v>
      </c>
      <c r="J8" s="7">
        <f t="shared" si="0"/>
        <v>21.988053171798754</v>
      </c>
    </row>
    <row r="9" spans="1:10" ht="14.25" thickBot="1">
      <c r="A9" s="8">
        <v>8</v>
      </c>
      <c r="B9" s="9" t="s">
        <v>5</v>
      </c>
      <c r="C9" s="9" t="s">
        <v>6</v>
      </c>
      <c r="D9" s="9" t="s">
        <v>9</v>
      </c>
      <c r="E9" s="9" t="s">
        <v>4</v>
      </c>
      <c r="F9" s="14">
        <v>2543</v>
      </c>
      <c r="G9" s="15" t="s">
        <v>0</v>
      </c>
      <c r="H9" s="15">
        <v>16695</v>
      </c>
      <c r="I9" s="15">
        <v>11931</v>
      </c>
      <c r="J9" s="16">
        <v>10454</v>
      </c>
    </row>
  </sheetData>
  <autoFilter ref="A3:J9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1-1-115図　インドネシアにおける商標登録出願構造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2017-09-29T10:09:48Z</dcterms:modified>
</cp:coreProperties>
</file>