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33255" windowHeight="10905"/>
  </bookViews>
  <sheets>
    <sheet name="1-1-118図　ベトナムにおける商標登録出願構造" sheetId="11" r:id="rId1"/>
    <sheet name="データ" sheetId="4" state="hidden" r:id="rId2"/>
  </sheets>
  <definedNames>
    <definedName name="_xlnm._FilterDatabase" localSheetId="1" hidden="1">データ!$A$3:$J$8</definedName>
  </definedNames>
  <calcPr calcId="152511"/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J6" i="4"/>
  <c r="I6" i="4"/>
  <c r="H6" i="4"/>
  <c r="G6" i="4"/>
  <c r="F6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<sst xmlns="http://schemas.openxmlformats.org/spreadsheetml/2006/main" count="22" uniqueCount="18">
  <si>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</si>
  <si>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</si>
  <si>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</si>
  <si>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</si>
  <si>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</si>
  <si>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</si>
  <si>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Viet Nam</t>
  </si>
  <si>
    <t>VN</t>
  </si>
  <si>
    <t xml:space="preserve">Origin (Code) </t>
  </si>
  <si>
    <t>Non-Resident</t>
  </si>
  <si>
    <t>内国人による出願</t>
  </si>
  <si>
    <t>外国人（日本人を除く）による出願</t>
  </si>
  <si>
    <t>外国人による出願の割合</t>
  </si>
  <si>
    <t>日本人による出願</t>
  </si>
  <si>
    <t>ベトナム</t>
    <phoneticPr fontId="1"/>
  </si>
  <si>
    <t>1-1-118図　ベトナムにおける商標登録出願構造</t>
    <phoneticPr fontId="1"/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</si>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</sst>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22376</c:v>
                </c:pt>
                <c:pt idx="1">
                  <c:v>22813</c:v>
                </c:pt>
                <c:pt idx="2">
                  <c:v>24629</c:v>
                </c:pt>
                <c:pt idx="3">
                  <c:v>26563</c:v>
                </c:pt>
                <c:pt idx="4">
                  <c:v>26563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1052</c:v>
                </c:pt>
                <c:pt idx="1">
                  <c:v>1351</c:v>
                </c:pt>
                <c:pt idx="2">
                  <c:v>1474</c:v>
                </c:pt>
                <c:pt idx="3">
                  <c:v>1399</c:v>
                </c:pt>
                <c:pt idx="4">
                  <c:v>1201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8573</c:v>
                </c:pt>
                <c:pt idx="1">
                  <c:v>9599</c:v>
                </c:pt>
                <c:pt idx="2">
                  <c:v>9525</c:v>
                </c:pt>
                <c:pt idx="3">
                  <c:v>10354</c:v>
                </c:pt>
                <c:pt idx="4">
                  <c:v>10879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35836480"/>
        <c:axId val="-1535834848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30.077185087966001</c:v>
                </c:pt>
                <c:pt idx="1">
                  <c:v>32.431952136954656</c:v>
                </c:pt>
                <c:pt idx="2">
                  <c:v>30.871786235545081</c:v>
                </c:pt>
                <c:pt idx="3">
                  <c:v>30.673869923791631</c:v>
                </c:pt>
                <c:pt idx="4">
                  <c:v>31.260512900137154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35847904"/>
        <c:axId val="-1535835392"/>
      </c:lineChart>
      <c:catAx>
        <c:axId val="-153583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535834848"/>
        <c:crosses val="autoZero"/>
        <c:auto val="1"/>
        <c:lblAlgn val="ctr"/>
        <c:lblOffset val="100"/>
        <c:noMultiLvlLbl val="0"/>
      </c:catAx>
      <c:valAx>
        <c:axId val="-15358348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535836480"/>
        <c:crosses val="autoZero"/>
        <c:crossBetween val="between"/>
      </c:valAx>
      <c:valAx>
        <c:axId val="-153583539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535847904"/>
        <c:crosses val="max"/>
        <c:crossBetween val="between"/>
      </c:valAx>
      <c:catAx>
        <c:axId val="-15358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53583539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>
      <selection activeCell="G1" sqref="G1"/>
    </sheetView>
  </sheetViews>
  <sheetFormatPr defaultRowHeight="13.5"/>
  <sheetData>
    <row r="1" spans="1:1">
      <c r="A1" t="s">
        <v>15</v>
      </c>
    </row>
    <row r="29" spans="1:1">
      <c r="A29" t="s">
        <v>16</v>
      </c>
    </row>
    <row r="30" spans="1:1">
      <c r="A30" t="s">
        <v>17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zoomScaleNormal="100" workbookViewId="0">
      <selection activeCell="A9" sqref="A9:XFD13"/>
    </sheetView>
  </sheetViews>
  <sheetFormatPr defaultRowHeight="13.5"/>
  <cols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>
      <c r="A4" s="1">
        <v>23</v>
      </c>
      <c r="B4" s="2" t="s">
        <v>14</v>
      </c>
      <c r="C4" s="2" t="s">
        <v>7</v>
      </c>
      <c r="D4" s="2" t="s">
        <v>10</v>
      </c>
      <c r="E4" s="2" t="s">
        <v>4</v>
      </c>
      <c r="F4" s="18">
        <v>22376</v>
      </c>
      <c r="G4" s="19">
        <v>22813</v>
      </c>
      <c r="H4" s="19">
        <v>24629</v>
      </c>
      <c r="I4" s="19">
        <v>26563</v>
      </c>
      <c r="J4" s="16">
        <v>26563</v>
      </c>
    </row>
    <row r="5" spans="1:10">
      <c r="A5" s="4">
        <v>1531</v>
      </c>
      <c r="B5" s="5" t="s">
        <v>6</v>
      </c>
      <c r="C5" s="5" t="s">
        <v>7</v>
      </c>
      <c r="D5" s="5" t="s">
        <v>13</v>
      </c>
      <c r="E5" s="5" t="s">
        <v>5</v>
      </c>
      <c r="F5" s="20">
        <v>1052</v>
      </c>
      <c r="G5" s="21">
        <v>1351</v>
      </c>
      <c r="H5" s="21">
        <v>1474</v>
      </c>
      <c r="I5" s="21">
        <v>1399</v>
      </c>
      <c r="J5" s="17">
        <v>1201</v>
      </c>
    </row>
    <row r="6" spans="1:10">
      <c r="A6" s="4"/>
      <c r="B6" s="5"/>
      <c r="C6" s="5"/>
      <c r="D6" s="5" t="s">
        <v>11</v>
      </c>
      <c r="E6" s="5"/>
      <c r="F6" s="11">
        <f t="shared" ref="F6:I6" si="0">F8-F5</f>
        <v>8573</v>
      </c>
      <c r="G6" s="11">
        <f t="shared" si="0"/>
        <v>9599</v>
      </c>
      <c r="H6" s="11">
        <f t="shared" si="0"/>
        <v>9525</v>
      </c>
      <c r="I6" s="11">
        <f t="shared" si="0"/>
        <v>10354</v>
      </c>
      <c r="J6" s="12">
        <f>J8-J5</f>
        <v>10879</v>
      </c>
    </row>
    <row r="7" spans="1:10">
      <c r="A7" s="4"/>
      <c r="B7" s="5"/>
      <c r="C7" s="5"/>
      <c r="D7" s="5" t="s">
        <v>12</v>
      </c>
      <c r="E7" s="5"/>
      <c r="F7" s="10">
        <f t="shared" ref="F7:I7" si="1">F8/(F4+F8)*100</f>
        <v>30.077185087966001</v>
      </c>
      <c r="G7" s="6">
        <f t="shared" si="1"/>
        <v>32.431952136954656</v>
      </c>
      <c r="H7" s="6">
        <f t="shared" si="1"/>
        <v>30.871786235545081</v>
      </c>
      <c r="I7" s="6">
        <f t="shared" si="1"/>
        <v>30.673869923791631</v>
      </c>
      <c r="J7" s="7">
        <f>J8/(J4+J8)*100</f>
        <v>31.260512900137154</v>
      </c>
    </row>
    <row r="8" spans="1:10" ht="14.25" thickBot="1">
      <c r="A8" s="8">
        <v>24</v>
      </c>
      <c r="B8" s="9" t="s">
        <v>6</v>
      </c>
      <c r="C8" s="9" t="s">
        <v>7</v>
      </c>
      <c r="D8" s="9" t="s">
        <v>9</v>
      </c>
      <c r="E8" s="9" t="s">
        <v>4</v>
      </c>
      <c r="F8" s="13">
        <v>9625</v>
      </c>
      <c r="G8" s="14">
        <v>10950</v>
      </c>
      <c r="H8" s="14">
        <v>10999</v>
      </c>
      <c r="I8" s="14">
        <v>11753</v>
      </c>
      <c r="J8" s="15">
        <v>12080</v>
      </c>
    </row>
  </sheetData>
  <autoFilter ref="A3:J8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1-1-118図　ベトナムにおける商標登録出願構造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2017-09-14T02:47:37Z</cp:lastPrinted>
  <dcterms:created xsi:type="dcterms:W3CDTF">2010-12-14T05:48:42Z</dcterms:created>
  <dcterms:modified xsi:type="dcterms:W3CDTF">2017-09-29T10:11:09Z</dcterms:modified>
</cp:coreProperties>
</file>