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0" yWindow="0" windowWidth="27180" windowHeight="22965"/>
  </bookViews>
  <sheets>
    <sheet name="1-1-80 ブラジルにおける意匠登録出願構造" sheetId="3" r:id="rId1"/>
    <sheet name="データ" sheetId="4" state="hidden" r:id="rId2"/>
  </sheets>
  <definedNames>
    <definedName name="_xlnm._FilterDatabase" localSheetId="1" hidden="1">データ!$A$3:$J$8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6" i="4" l="1"/>
  <c r="H7" i="4"/>
  <c r="F7" i="4" l="1"/>
  <c r="F6" i="4"/>
  <c r="G6" i="4"/>
  <c r="I6" i="4"/>
  <c r="J6" i="4"/>
  <c r="I7" i="4"/>
  <c r="G7" i="4"/>
  <c r="J7" i="4"/>
</calcChain>
</file>

<file path=xl/sharedStrings.xml><?xml version="1.0" encoding="utf-8"?>
<sst xmlns="http://schemas.openxmlformats.org/spreadsheetml/2006/main" count="22" uniqueCount="18">
  <si>
    <t xml:space="preserve"> </t>
  </si>
  <si>
    <t>Office</t>
  </si>
  <si>
    <t xml:space="preserve">Office (Code) </t>
  </si>
  <si>
    <t>Origin</t>
  </si>
  <si>
    <t>Brazil</t>
  </si>
  <si>
    <t>BR</t>
  </si>
  <si>
    <t>Total</t>
  </si>
  <si>
    <t>JP</t>
  </si>
  <si>
    <t xml:space="preserve">Origin (Code) </t>
  </si>
  <si>
    <t>ブラジル</t>
    <phoneticPr fontId="3"/>
  </si>
  <si>
    <t>内国人による出願</t>
  </si>
  <si>
    <t>外国人（日本人を除く）による出願</t>
  </si>
  <si>
    <t>外国人による出願の割合</t>
  </si>
  <si>
    <t>Non-Resident</t>
    <phoneticPr fontId="3"/>
  </si>
  <si>
    <t>日本人による出願</t>
  </si>
  <si>
    <t>1-1-80図　ブラジルにおける意匠登録出願構造</t>
    <rPh sb="16" eb="18">
      <t>イショウ</t>
    </rPh>
    <phoneticPr fontId="3"/>
  </si>
  <si>
    <t>（備考）国別内訳は下記資料の定義に従っている。</t>
    <rPh sb="1" eb="3">
      <t>ビコウ</t>
    </rPh>
    <rPh sb="4" eb="8">
      <t>クニベツウチワケ</t>
    </rPh>
    <rPh sb="9" eb="13">
      <t>カキシリョウ</t>
    </rPh>
    <rPh sb="14" eb="16">
      <t>テイギ</t>
    </rPh>
    <rPh sb="17" eb="18">
      <t>シタガ</t>
    </rPh>
    <phoneticPr fontId="3"/>
  </si>
  <si>
    <t>（資料）WIPO Intellectual Property Statistics を基に特許庁作成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</si>
</sst>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_);[Red]\(#,##0\)"/>
  </numFmts>
  <fonts count="4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データ!$F$4:$J$4</c:f>
              <c:numCache>
                <c:formatCode>#,##0_ </c:formatCode>
                <c:ptCount val="5"/>
                <c:pt idx="0">
                  <c:v>4364</c:v>
                </c:pt>
                <c:pt idx="1">
                  <c:v>3746</c:v>
                </c:pt>
                <c:pt idx="2">
                  <c:v>3818</c:v>
                </c:pt>
                <c:pt idx="3">
                  <c:v>3693</c:v>
                </c:pt>
                <c:pt idx="4">
                  <c:v>3289</c:v>
                </c:pt>
              </c:numCache>
            </c:numRef>
          </c:val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データ!$F$5:$J$5</c:f>
              <c:numCache>
                <c:formatCode>#,##0_ </c:formatCode>
                <c:ptCount val="5"/>
                <c:pt idx="0">
                  <c:v>357</c:v>
                </c:pt>
                <c:pt idx="1">
                  <c:v>240</c:v>
                </c:pt>
                <c:pt idx="2">
                  <c:v>241</c:v>
                </c:pt>
                <c:pt idx="3">
                  <c:v>238</c:v>
                </c:pt>
                <c:pt idx="4">
                  <c:v>226</c:v>
                </c:pt>
              </c:numCache>
            </c:numRef>
          </c:val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2114</c:v>
                </c:pt>
                <c:pt idx="1">
                  <c:v>2577</c:v>
                </c:pt>
                <c:pt idx="2">
                  <c:v>2788</c:v>
                </c:pt>
                <c:pt idx="3">
                  <c:v>2659</c:v>
                </c:pt>
                <c:pt idx="4">
                  <c:v>2524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649024"/>
        <c:axId val="914647936"/>
      </c:barChart>
      <c:lineChart>
        <c:grouping val="standard"/>
        <c:varyColors val="0"/>
        <c:ser>
          <c:idx val="3"/>
          <c:order val="3"/>
          <c:tx>
            <c:strRef>
              <c:f>データ!$D$7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dLbl>
              <c:idx val="4"/>
              <c:layout>
                <c:manualLayout>
                  <c:x val="-3.8325467532520877E-2"/>
                  <c:y val="-2.913165655617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データ!$F$7:$J$7</c:f>
              <c:numCache>
                <c:formatCode>0.0_ </c:formatCode>
                <c:ptCount val="5"/>
                <c:pt idx="0">
                  <c:v>36.152158010241401</c:v>
                </c:pt>
                <c:pt idx="1">
                  <c:v>42.922444004266339</c:v>
                </c:pt>
                <c:pt idx="2">
                  <c:v>44.238352563166352</c:v>
                </c:pt>
                <c:pt idx="3">
                  <c:v>43.960546282245829</c:v>
                </c:pt>
                <c:pt idx="4">
                  <c:v>45.537340619307834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646304"/>
        <c:axId val="914653920"/>
      </c:lineChart>
      <c:catAx>
        <c:axId val="914649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914647936"/>
        <c:crosses val="autoZero"/>
        <c:auto val="1"/>
        <c:lblAlgn val="ctr"/>
        <c:lblOffset val="100"/>
        <c:noMultiLvlLbl val="0"/>
      </c:catAx>
      <c:valAx>
        <c:axId val="91464793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crossAx val="914649024"/>
        <c:crosses val="autoZero"/>
        <c:crossBetween val="between"/>
      </c:valAx>
      <c:valAx>
        <c:axId val="91465392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97"/>
              <c:y val="0.167530818575476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914646304"/>
        <c:crosses val="max"/>
        <c:crossBetween val="between"/>
      </c:valAx>
      <c:catAx>
        <c:axId val="91464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465392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8"/>
          <c:y val="1.23188405797101E-2"/>
          <c:w val="0.35267489711934202"/>
          <c:h val="0.248253672238339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zoomScaleNormal="100" workbookViewId="0">
      <selection activeCell="J6" sqref="J6"/>
    </sheetView>
  </sheetViews>
  <sheetFormatPr defaultColWidth="8.875" defaultRowHeight="13.5"/>
  <sheetData>
    <row r="1" spans="1:1">
      <c r="A1" t="s">
        <v>15</v>
      </c>
    </row>
    <row r="28" spans="1:1">
      <c r="A28" t="s">
        <v>16</v>
      </c>
    </row>
    <row r="29" spans="1:1">
      <c r="A29" t="s">
        <v>17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"/>
  <sheetViews>
    <sheetView topLeftCell="B1" workbookViewId="0">
      <selection activeCell="H4" sqref="H4:H8"/>
    </sheetView>
  </sheetViews>
  <sheetFormatPr defaultColWidth="8.875" defaultRowHeight="13.5"/>
  <cols>
    <col min="4" max="4" width="15.875" customWidth="1"/>
    <col min="6" max="9" width="9.875" bestFit="1" customWidth="1"/>
  </cols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19">
        <v>2011</v>
      </c>
      <c r="G3" s="20">
        <v>2012</v>
      </c>
      <c r="H3" s="20">
        <v>2013</v>
      </c>
      <c r="I3" s="20">
        <v>2014</v>
      </c>
      <c r="J3" s="21">
        <v>2015</v>
      </c>
    </row>
    <row r="4" spans="1:10">
      <c r="A4" s="1">
        <v>1</v>
      </c>
      <c r="B4" s="2" t="s">
        <v>9</v>
      </c>
      <c r="C4" s="2" t="s">
        <v>5</v>
      </c>
      <c r="D4" s="2" t="s">
        <v>10</v>
      </c>
      <c r="E4" s="2" t="s">
        <v>6</v>
      </c>
      <c r="F4" s="10">
        <v>4364</v>
      </c>
      <c r="G4" s="11">
        <v>3746</v>
      </c>
      <c r="H4" s="11">
        <v>3818</v>
      </c>
      <c r="I4" s="11">
        <v>3693</v>
      </c>
      <c r="J4" s="12">
        <v>3289</v>
      </c>
    </row>
    <row r="5" spans="1:10">
      <c r="A5" s="3">
        <v>63</v>
      </c>
      <c r="B5" s="4" t="s">
        <v>4</v>
      </c>
      <c r="C5" s="4" t="s">
        <v>5</v>
      </c>
      <c r="D5" s="4" t="s">
        <v>14</v>
      </c>
      <c r="E5" s="4" t="s">
        <v>7</v>
      </c>
      <c r="F5" s="13">
        <v>357</v>
      </c>
      <c r="G5" s="14">
        <v>240</v>
      </c>
      <c r="H5" s="14">
        <v>241</v>
      </c>
      <c r="I5" s="14">
        <v>238</v>
      </c>
      <c r="J5" s="15">
        <v>226</v>
      </c>
    </row>
    <row r="6" spans="1:10">
      <c r="A6" s="3"/>
      <c r="B6" s="4"/>
      <c r="C6" s="4"/>
      <c r="D6" s="4" t="s">
        <v>11</v>
      </c>
      <c r="E6" s="4"/>
      <c r="F6" s="14">
        <f t="shared" ref="F6:I6" si="0">F8-F5</f>
        <v>2114</v>
      </c>
      <c r="G6" s="14">
        <f t="shared" si="0"/>
        <v>2577</v>
      </c>
      <c r="H6" s="14">
        <f t="shared" si="0"/>
        <v>2788</v>
      </c>
      <c r="I6" s="14">
        <f t="shared" si="0"/>
        <v>2659</v>
      </c>
      <c r="J6" s="15">
        <f>J8-J5</f>
        <v>2524</v>
      </c>
    </row>
    <row r="7" spans="1:10">
      <c r="A7" s="3"/>
      <c r="B7" s="4"/>
      <c r="C7" s="4"/>
      <c r="D7" s="4" t="s">
        <v>12</v>
      </c>
      <c r="E7" s="4"/>
      <c r="F7" s="9">
        <f>F8/(F4+F8)*100</f>
        <v>36.152158010241401</v>
      </c>
      <c r="G7" s="5">
        <f t="shared" ref="G7:I7" si="1">G8/(G4+G8)*100</f>
        <v>42.922444004266339</v>
      </c>
      <c r="H7" s="5">
        <f t="shared" si="1"/>
        <v>44.238352563166352</v>
      </c>
      <c r="I7" s="5">
        <f t="shared" si="1"/>
        <v>43.960546282245829</v>
      </c>
      <c r="J7" s="6">
        <f>J8/(J4+J8)*100</f>
        <v>45.537340619307834</v>
      </c>
    </row>
    <row r="8" spans="1:10" ht="14.25" thickBot="1">
      <c r="A8" s="7">
        <v>2</v>
      </c>
      <c r="B8" s="8" t="s">
        <v>4</v>
      </c>
      <c r="C8" s="8" t="s">
        <v>5</v>
      </c>
      <c r="D8" s="8" t="s">
        <v>13</v>
      </c>
      <c r="E8" s="8" t="s">
        <v>6</v>
      </c>
      <c r="F8" s="16">
        <v>2471</v>
      </c>
      <c r="G8" s="17">
        <v>2817</v>
      </c>
      <c r="H8" s="17">
        <v>3029</v>
      </c>
      <c r="I8" s="17">
        <v>2897</v>
      </c>
      <c r="J8" s="18">
        <v>2750</v>
      </c>
    </row>
  </sheetData>
  <autoFilter ref="A3:J8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1-1-80 ブラジルにおける意匠登録出願構造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2016-04-20T14:58:24Z</cp:lastPrinted>
  <dcterms:created xsi:type="dcterms:W3CDTF">2010-12-14T05:48:42Z</dcterms:created>
  <dcterms:modified xsi:type="dcterms:W3CDTF">2017-09-29T09:58:30Z</dcterms:modified>
</cp:coreProperties>
</file>