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7105" windowHeight="18765"/>
  </bookViews>
  <sheets>
    <sheet name="1-1-82図　インドにおける意匠登録出願構造" sheetId="9" r:id="rId1"/>
    <sheet name="データ" sheetId="4" state="hidden" r:id="rId2"/>
  </sheets>
  <definedNames>
    <definedName name="_xlnm._FilterDatabase" localSheetId="1" hidden="1">データ!$A$3:$J$8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I6" i="4"/>
  <c r="H6" i="4"/>
  <c r="G6" i="4"/>
  <c r="F6" i="4"/>
  <c r="J7" i="4"/>
  <c r="I7" i="4"/>
  <c r="H7" i="4"/>
  <c r="G7" i="4"/>
  <c r="F7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<sst xmlns="http://schemas.openxmlformats.org/spreadsheetml/2006/main" count="22" uniqueCount="18">
  <si>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</si>
  <si>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</si>
  <si>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</si>
  <si>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</si>
  <si>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</si>
  <si>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India</t>
  </si>
  <si>
    <t>IN</t>
  </si>
  <si>
    <t>JP</t>
  </si>
  <si>
    <t xml:space="preserve">Origin (Code) </t>
  </si>
  <si>
    <t>Non-Resident</t>
  </si>
  <si>
    <t>インド</t>
    <phoneticPr fontId="3"/>
  </si>
  <si>
    <t>内国人による出願</t>
  </si>
  <si>
    <t>外国人（日本人を除く）による出願</t>
  </si>
  <si>
    <t>外国人による出願の割合</t>
  </si>
  <si>
    <t>日本人による出願</t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</si>
  <si>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3"/>
  </si>
  <si>
    <t>1-1-82図　インドにおける意匠登録出願構造</t>
    <rPh sb="15" eb="17">
      <t>イショウ</t>
    </rPh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</si>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</sst>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4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1" xfId="0" applyNumberFormat="1" applyFill="1" applyBorder="1">
      <alignment vertical="center"/>
    </xf>
    <xf numFmtId="178" fontId="0" fillId="0" borderId="2" xfId="0" applyNumberFormat="1" applyFill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5156</c:v>
                </c:pt>
                <c:pt idx="1">
                  <c:v>5100</c:v>
                </c:pt>
                <c:pt idx="2">
                  <c:v>5182</c:v>
                </c:pt>
                <c:pt idx="3">
                  <c:v>6168</c:v>
                </c:pt>
                <c:pt idx="4">
                  <c:v>6829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625</c:v>
                </c:pt>
                <c:pt idx="1">
                  <c:v>547</c:v>
                </c:pt>
                <c:pt idx="2">
                  <c:v>448</c:v>
                </c:pt>
                <c:pt idx="3">
                  <c:v>497</c:v>
                </c:pt>
                <c:pt idx="4">
                  <c:v>438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-9.4186902133922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865936358894104E-3"/>
                  <c:y val="-0.103016924208977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507549494204655E-17"/>
                  <c:y val="-0.105960264900662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9.71302428256071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301509898840931E-16"/>
                  <c:y val="-0.114790286975717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2435</c:v>
                </c:pt>
                <c:pt idx="1">
                  <c:v>2898</c:v>
                </c:pt>
                <c:pt idx="2">
                  <c:v>2867</c:v>
                </c:pt>
                <c:pt idx="3">
                  <c:v>2644</c:v>
                </c:pt>
                <c:pt idx="4">
                  <c:v>3023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8653072"/>
        <c:axId val="1008663952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dLbl>
              <c:idx val="1"/>
              <c:layout>
                <c:manualLayout>
                  <c:x val="-3.7558685446009391E-2"/>
                  <c:y val="4.4150110375275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385498174230643E-2"/>
                  <c:y val="4.4150110375275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385498174230643E-2"/>
                  <c:y val="-4.1206769683590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472091810119982E-2"/>
                  <c:y val="-3.532008830022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37.244401168451802</c:v>
                </c:pt>
                <c:pt idx="1">
                  <c:v>40.315974253949676</c:v>
                </c:pt>
                <c:pt idx="2">
                  <c:v>39.013769565729078</c:v>
                </c:pt>
                <c:pt idx="3">
                  <c:v>33.741540444730909</c:v>
                </c:pt>
                <c:pt idx="4">
                  <c:v>33.634596695821187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659056"/>
        <c:axId val="1008657968"/>
      </c:lineChart>
      <c:catAx>
        <c:axId val="100865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008663952"/>
        <c:crosses val="autoZero"/>
        <c:auto val="1"/>
        <c:lblAlgn val="ctr"/>
        <c:lblOffset val="100"/>
        <c:noMultiLvlLbl val="0"/>
      </c:catAx>
      <c:valAx>
        <c:axId val="1008663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1008653072"/>
        <c:crosses val="autoZero"/>
        <c:crossBetween val="between"/>
      </c:valAx>
      <c:valAx>
        <c:axId val="100865796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97"/>
              <c:y val="0.16753081857547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1008659056"/>
        <c:crosses val="max"/>
        <c:crossBetween val="between"/>
      </c:valAx>
      <c:catAx>
        <c:axId val="100865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865796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8"/>
          <c:y val="1.23188405797101E-2"/>
          <c:w val="0.35267489711934202"/>
          <c:h val="0.24825367223833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zoomScaleNormal="100" workbookViewId="0">
      <selection activeCell="H28" sqref="H28"/>
    </sheetView>
  </sheetViews>
  <sheetFormatPr defaultColWidth="8.875" defaultRowHeight="13.5"/>
  <sheetData>
    <row r="1" spans="1:1">
      <c r="A1" t="s">
        <v>16</v>
      </c>
    </row>
    <row r="28" spans="1:1">
      <c r="A28" t="s">
        <v>15</v>
      </c>
    </row>
    <row r="29" spans="1:1">
      <c r="A29" t="s">
        <v>17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topLeftCell="B1" workbookViewId="0">
      <selection activeCell="F17" sqref="F17"/>
    </sheetView>
  </sheetViews>
  <sheetFormatPr defaultColWidth="8.875" defaultRowHeight="13.5"/>
  <cols>
    <col min="4" max="4" width="15.875" customWidth="1"/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21">
        <v>2011</v>
      </c>
      <c r="G3" s="22">
        <v>2012</v>
      </c>
      <c r="H3" s="22">
        <v>2013</v>
      </c>
      <c r="I3" s="22">
        <v>2014</v>
      </c>
      <c r="J3" s="23">
        <v>2015</v>
      </c>
    </row>
    <row r="4" spans="1:10">
      <c r="A4" s="1">
        <v>5</v>
      </c>
      <c r="B4" s="2" t="s">
        <v>10</v>
      </c>
      <c r="C4" s="2" t="s">
        <v>6</v>
      </c>
      <c r="D4" s="2" t="s">
        <v>11</v>
      </c>
      <c r="E4" s="2" t="s">
        <v>4</v>
      </c>
      <c r="F4" s="16">
        <v>5156</v>
      </c>
      <c r="G4" s="17">
        <v>5100</v>
      </c>
      <c r="H4" s="17">
        <v>5182</v>
      </c>
      <c r="I4" s="17">
        <v>6168</v>
      </c>
      <c r="J4" s="13">
        <v>6829</v>
      </c>
    </row>
    <row r="5" spans="1:10">
      <c r="A5" s="3">
        <v>369</v>
      </c>
      <c r="B5" s="4" t="s">
        <v>5</v>
      </c>
      <c r="C5" s="4" t="s">
        <v>6</v>
      </c>
      <c r="D5" s="4" t="s">
        <v>14</v>
      </c>
      <c r="E5" s="4" t="s">
        <v>7</v>
      </c>
      <c r="F5" s="14">
        <v>625</v>
      </c>
      <c r="G5" s="15">
        <v>547</v>
      </c>
      <c r="H5" s="15">
        <v>448</v>
      </c>
      <c r="I5" s="15">
        <v>497</v>
      </c>
      <c r="J5" s="12">
        <v>438</v>
      </c>
    </row>
    <row r="6" spans="1:10">
      <c r="A6" s="3"/>
      <c r="B6" s="4"/>
      <c r="C6" s="4"/>
      <c r="D6" s="4" t="s">
        <v>12</v>
      </c>
      <c r="E6" s="4"/>
      <c r="F6" s="10">
        <f t="shared" ref="F6" si="0">F8-F5</f>
        <v>2435</v>
      </c>
      <c r="G6" s="10">
        <f t="shared" ref="G6" si="1">G8-G5</f>
        <v>2898</v>
      </c>
      <c r="H6" s="10">
        <f t="shared" ref="H6" si="2">H8-H5</f>
        <v>2867</v>
      </c>
      <c r="I6" s="10">
        <f t="shared" ref="I6" si="3">I8-I5</f>
        <v>2644</v>
      </c>
      <c r="J6" s="11">
        <f>J8-J5</f>
        <v>3023</v>
      </c>
    </row>
    <row r="7" spans="1:10">
      <c r="A7" s="3"/>
      <c r="B7" s="4"/>
      <c r="C7" s="4"/>
      <c r="D7" s="4" t="s">
        <v>13</v>
      </c>
      <c r="E7" s="4"/>
      <c r="F7" s="9">
        <f t="shared" ref="F7" si="4">F8/(F4+F8)*100</f>
        <v>37.244401168451802</v>
      </c>
      <c r="G7" s="5">
        <f t="shared" ref="G7" si="5">G8/(G4+G8)*100</f>
        <v>40.315974253949676</v>
      </c>
      <c r="H7" s="5">
        <f t="shared" ref="H7" si="6">H8/(H4+H8)*100</f>
        <v>39.013769565729078</v>
      </c>
      <c r="I7" s="5">
        <f t="shared" ref="I7" si="7">I8/(I4+I8)*100</f>
        <v>33.741540444730909</v>
      </c>
      <c r="J7" s="6">
        <f>J8/(J4+J8)*100</f>
        <v>33.634596695821187</v>
      </c>
    </row>
    <row r="8" spans="1:10" ht="14.25" thickBot="1">
      <c r="A8" s="7">
        <v>6</v>
      </c>
      <c r="B8" s="8" t="s">
        <v>5</v>
      </c>
      <c r="C8" s="8" t="s">
        <v>6</v>
      </c>
      <c r="D8" s="8" t="s">
        <v>9</v>
      </c>
      <c r="E8" s="8" t="s">
        <v>4</v>
      </c>
      <c r="F8" s="18">
        <v>3060</v>
      </c>
      <c r="G8" s="19">
        <v>3445</v>
      </c>
      <c r="H8" s="19">
        <v>3315</v>
      </c>
      <c r="I8" s="19">
        <v>3141</v>
      </c>
      <c r="J8" s="20">
        <v>3461</v>
      </c>
    </row>
  </sheetData>
  <autoFilter ref="A3:J8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1-1-82図　インドにおける意匠登録出願構造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2017-09-29T10:00:19Z</dcterms:modified>
</cp:coreProperties>
</file>