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25005" windowHeight="18165"/>
  </bookViews>
  <sheets>
    <sheet name="1-1-85図　シンガポールにおける意匠登録出願構造" sheetId="14" r:id="rId1"/>
    <sheet name="データ" sheetId="4" state="hidden" r:id="rId2"/>
  </sheets>
  <definedNames>
    <definedName name="_xlnm._FilterDatabase" localSheetId="1" hidden="1">データ!$A$3:$J$8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I6" i="4"/>
  <c r="H6" i="4"/>
  <c r="G6" i="4"/>
  <c r="F6" i="4"/>
  <c r="J7" i="4"/>
  <c r="I7" i="4"/>
  <c r="H7" i="4"/>
  <c r="G7" i="4"/>
  <c r="F7" i="4"/>
</calcChain>
</file>

<file path=xl/sharedStrings.xml><?xml version="1.0" encoding="utf-8"?>
<sst xmlns="http://schemas.openxmlformats.org/spreadsheetml/2006/main" count="22" uniqueCount="18">
  <si>
    <t xml:space="preserve"> </t>
  </si>
  <si>
    <t>Office</t>
  </si>
  <si>
    <t xml:space="preserve">Office (Code) </t>
  </si>
  <si>
    <t>Origin</t>
  </si>
  <si>
    <t>Total</t>
  </si>
  <si>
    <t>JP</t>
  </si>
  <si>
    <t>Singapore</t>
  </si>
  <si>
    <t>SG</t>
  </si>
  <si>
    <t xml:space="preserve">Origin (Code) </t>
  </si>
  <si>
    <t>Non-Resident</t>
  </si>
  <si>
    <t>シンガポール</t>
    <phoneticPr fontId="3"/>
  </si>
  <si>
    <t>内国人による出願</t>
  </si>
  <si>
    <t>外国人（日本人を除く）による出願</t>
  </si>
  <si>
    <t>外国人による出願の割合</t>
  </si>
  <si>
    <t>日本人による出願</t>
  </si>
  <si>
    <t>（備考）国別内訳は下記資料の定義に従っている。</t>
    <rPh sb="1" eb="3">
      <t>ビコウ</t>
    </rPh>
    <rPh sb="4" eb="8">
      <t>クニベツウチワケ</t>
    </rPh>
    <rPh sb="9" eb="13">
      <t>カキシリョウ</t>
    </rPh>
    <rPh sb="14" eb="16">
      <t>テイギ</t>
    </rPh>
    <rPh sb="17" eb="18">
      <t>シタガ</t>
    </rPh>
    <phoneticPr fontId="3"/>
  </si>
  <si>
    <t>1-1-85図　シンガポールにおける意匠登録出願構造</t>
    <rPh sb="18" eb="20">
      <t>イショウ</t>
    </rPh>
    <phoneticPr fontId="3"/>
  </si>
  <si>
    <t>（資料）WIPO Intellectual Property Statistics を基に特許庁作成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</si>
</sst>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4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-5.5923473142016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722472320059297E-17"/>
                  <c:y val="-6.47534952170714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663</c:v>
                </c:pt>
                <c:pt idx="1">
                  <c:v>601</c:v>
                </c:pt>
                <c:pt idx="2">
                  <c:v>720</c:v>
                </c:pt>
                <c:pt idx="3">
                  <c:v>786</c:v>
                </c:pt>
                <c:pt idx="4">
                  <c:v>777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389</c:v>
                </c:pt>
                <c:pt idx="1">
                  <c:v>287</c:v>
                </c:pt>
                <c:pt idx="2">
                  <c:v>315</c:v>
                </c:pt>
                <c:pt idx="3">
                  <c:v>193</c:v>
                </c:pt>
                <c:pt idx="4">
                  <c:v>187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4.1731872717788018E-3"/>
                  <c:y val="-0.158940397350993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253774747102328E-17"/>
                  <c:y val="-0.194260485651214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865936358894104E-3"/>
                  <c:y val="-0.1824871228844738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76600441501103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865936358894104E-3"/>
                  <c:y val="-0.1766004415011037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041649723362046E-2"/>
                      <c:h val="5.9470314555051487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1079</c:v>
                </c:pt>
                <c:pt idx="1">
                  <c:v>1272</c:v>
                </c:pt>
                <c:pt idx="2">
                  <c:v>1358</c:v>
                </c:pt>
                <c:pt idx="3">
                  <c:v>1326</c:v>
                </c:pt>
                <c:pt idx="4">
                  <c:v>1384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45632"/>
        <c:axId val="-1110348896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dLbl>
              <c:idx val="1"/>
              <c:layout>
                <c:manualLayout>
                  <c:x val="-3.0848826188393099E-2"/>
                  <c:y val="2.89377484699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68.887846081651801</c:v>
                </c:pt>
                <c:pt idx="1">
                  <c:v>72.175925925925924</c:v>
                </c:pt>
                <c:pt idx="2">
                  <c:v>69.912244045131629</c:v>
                </c:pt>
                <c:pt idx="3">
                  <c:v>65.900216919739691</c:v>
                </c:pt>
                <c:pt idx="4">
                  <c:v>66.908006814310056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0352160"/>
        <c:axId val="-1110348352"/>
      </c:lineChart>
      <c:catAx>
        <c:axId val="-111034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10348896"/>
        <c:crosses val="autoZero"/>
        <c:auto val="1"/>
        <c:lblAlgn val="ctr"/>
        <c:lblOffset val="100"/>
        <c:noMultiLvlLbl val="0"/>
      </c:catAx>
      <c:valAx>
        <c:axId val="-11103488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10345632"/>
        <c:crosses val="autoZero"/>
        <c:crossBetween val="between"/>
      </c:valAx>
      <c:valAx>
        <c:axId val="-111034835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97"/>
              <c:y val="0.16753081857547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-1110352160"/>
        <c:crosses val="max"/>
        <c:crossBetween val="between"/>
      </c:valAx>
      <c:catAx>
        <c:axId val="-1110352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11034835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8"/>
          <c:y val="1.23188405797101E-2"/>
          <c:w val="0.35267489711934202"/>
          <c:h val="0.248253672238339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9</xdr:col>
      <xdr:colOff>0</xdr:colOff>
      <xdr:row>26</xdr:row>
      <xdr:rowOff>57150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zoomScaleNormal="100" workbookViewId="0">
      <selection activeCell="F1" sqref="F1"/>
    </sheetView>
  </sheetViews>
  <sheetFormatPr defaultColWidth="8.875" defaultRowHeight="13.5"/>
  <sheetData>
    <row r="1" spans="1:1">
      <c r="A1" t="s">
        <v>16</v>
      </c>
    </row>
    <row r="28" spans="1:1">
      <c r="A28" t="s">
        <v>15</v>
      </c>
    </row>
    <row r="29" spans="1:1">
      <c r="A29" t="s">
        <v>17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"/>
  <sheetViews>
    <sheetView topLeftCell="B1" workbookViewId="0">
      <selection activeCell="B9" sqref="A9:XFD31"/>
    </sheetView>
  </sheetViews>
  <sheetFormatPr defaultColWidth="8.875" defaultRowHeight="13.5"/>
  <cols>
    <col min="4" max="4" width="15.875" customWidth="1"/>
    <col min="6" max="9" width="9.875" bestFit="1" customWidth="1"/>
  </cols>
  <sheetData>
    <row r="2" spans="1:10" ht="14.25" thickBot="1"/>
    <row r="3" spans="1:10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3">
        <v>2011</v>
      </c>
      <c r="G3" s="14">
        <v>2012</v>
      </c>
      <c r="H3" s="14">
        <v>2013</v>
      </c>
      <c r="I3" s="14">
        <v>2014</v>
      </c>
      <c r="J3" s="15">
        <v>2015</v>
      </c>
    </row>
    <row r="4" spans="1:10">
      <c r="A4" s="3">
        <v>15</v>
      </c>
      <c r="B4" s="4" t="s">
        <v>10</v>
      </c>
      <c r="C4" s="4" t="s">
        <v>7</v>
      </c>
      <c r="D4" s="4" t="s">
        <v>11</v>
      </c>
      <c r="E4" s="4" t="s">
        <v>4</v>
      </c>
      <c r="F4" s="11">
        <v>663</v>
      </c>
      <c r="G4" s="12">
        <v>601</v>
      </c>
      <c r="H4" s="12">
        <v>720</v>
      </c>
      <c r="I4" s="12">
        <v>786</v>
      </c>
      <c r="J4" s="10">
        <v>777</v>
      </c>
    </row>
    <row r="5" spans="1:10">
      <c r="A5" s="3">
        <v>997</v>
      </c>
      <c r="B5" s="4" t="s">
        <v>6</v>
      </c>
      <c r="C5" s="4" t="s">
        <v>7</v>
      </c>
      <c r="D5" s="4" t="s">
        <v>14</v>
      </c>
      <c r="E5" s="4" t="s">
        <v>5</v>
      </c>
      <c r="F5" s="11">
        <v>389</v>
      </c>
      <c r="G5" s="12">
        <v>287</v>
      </c>
      <c r="H5" s="12">
        <v>315</v>
      </c>
      <c r="I5" s="12">
        <v>193</v>
      </c>
      <c r="J5" s="10">
        <v>187</v>
      </c>
    </row>
    <row r="6" spans="1:10">
      <c r="A6" s="3"/>
      <c r="B6" s="4"/>
      <c r="C6" s="4"/>
      <c r="D6" s="4" t="s">
        <v>12</v>
      </c>
      <c r="E6" s="4"/>
      <c r="F6" s="8">
        <f t="shared" ref="F6" si="0">F8-F5</f>
        <v>1079</v>
      </c>
      <c r="G6" s="8">
        <f t="shared" ref="G6" si="1">G8-G5</f>
        <v>1272</v>
      </c>
      <c r="H6" s="8">
        <f t="shared" ref="H6" si="2">H8-H5</f>
        <v>1358</v>
      </c>
      <c r="I6" s="8">
        <f t="shared" ref="I6" si="3">I8-I5</f>
        <v>1326</v>
      </c>
      <c r="J6" s="9">
        <f>J8-J5</f>
        <v>1384</v>
      </c>
    </row>
    <row r="7" spans="1:10">
      <c r="A7" s="3"/>
      <c r="B7" s="4"/>
      <c r="C7" s="4"/>
      <c r="D7" s="4" t="s">
        <v>13</v>
      </c>
      <c r="E7" s="4"/>
      <c r="F7" s="7">
        <f t="shared" ref="F7" si="4">F8/(F4+F8)*100</f>
        <v>68.887846081651801</v>
      </c>
      <c r="G7" s="5">
        <f t="shared" ref="G7" si="5">G8/(G4+G8)*100</f>
        <v>72.175925925925924</v>
      </c>
      <c r="H7" s="5">
        <f t="shared" ref="H7" si="6">H8/(H4+H8)*100</f>
        <v>69.912244045131629</v>
      </c>
      <c r="I7" s="5">
        <f t="shared" ref="I7" si="7">I8/(I4+I8)*100</f>
        <v>65.900216919739691</v>
      </c>
      <c r="J7" s="6">
        <f>J8/(J4+J8)*100</f>
        <v>66.908006814310056</v>
      </c>
    </row>
    <row r="8" spans="1:10">
      <c r="A8" s="3">
        <v>16</v>
      </c>
      <c r="B8" s="4" t="s">
        <v>6</v>
      </c>
      <c r="C8" s="4" t="s">
        <v>7</v>
      </c>
      <c r="D8" s="4" t="s">
        <v>9</v>
      </c>
      <c r="E8" s="4" t="s">
        <v>4</v>
      </c>
      <c r="F8" s="11">
        <v>1468</v>
      </c>
      <c r="G8" s="12">
        <v>1559</v>
      </c>
      <c r="H8" s="12">
        <v>1673</v>
      </c>
      <c r="I8" s="12">
        <v>1519</v>
      </c>
      <c r="J8" s="10">
        <v>1571</v>
      </c>
    </row>
  </sheetData>
  <autoFilter ref="A3:J8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1-1-85図　シンガポールにおける意匠登録出願構造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2016-04-20T14:58:24Z</cp:lastPrinted>
  <dcterms:created xsi:type="dcterms:W3CDTF">2010-12-14T05:48:42Z</dcterms:created>
  <dcterms:modified xsi:type="dcterms:W3CDTF">2017-09-29T10:02:34Z</dcterms:modified>
</cp:coreProperties>
</file>