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特許庁\05_企画調査課\01_特許行政年次報告書\2017年報\本編\17.（年報）掲載用セット\エクセルファイル\"/>
    </mc:Choice>
  </mc:AlternateContent>
  <bookViews>
    <workbookView xWindow="0" yWindow="0" windowWidth="25455" windowHeight="18900"/>
  </bookViews>
  <sheets>
    <sheet name="1-1-86図　インドネシアにおける意匠登録出願構造" sheetId="11" r:id="rId1"/>
    <sheet name="データ" sheetId="4" state="hidden" r:id="rId2"/>
  </sheets>
  <definedNames>
    <definedName name="_xlnm._FilterDatabase" localSheetId="1" hidden="1">データ!$A$3:$J$9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6" i="4" l="1"/>
  <c r="J6" i="4"/>
  <c r="H6" i="4"/>
  <c r="I8" i="4"/>
  <c r="J8" i="4"/>
  <c r="H8" i="4"/>
</calcChain>
</file>

<file path=xl/sharedStrings.xml><?xml version="1.0" encoding="utf-8"?>
<sst xmlns="http://schemas.openxmlformats.org/spreadsheetml/2006/main" count="26" uniqueCount="20">
  <si>
    <t xml:space="preserve"> </t>
  </si>
  <si>
    <t>Office</t>
  </si>
  <si>
    <t xml:space="preserve">Office (Code) </t>
  </si>
  <si>
    <t>Origin</t>
  </si>
  <si>
    <t>Total</t>
  </si>
  <si>
    <t>Indonesia</t>
  </si>
  <si>
    <t>ID</t>
  </si>
  <si>
    <t>JP</t>
  </si>
  <si>
    <t xml:space="preserve">Origin (Code) </t>
  </si>
  <si>
    <t>Non-Resident</t>
  </si>
  <si>
    <t>インドネシア</t>
    <phoneticPr fontId="3"/>
  </si>
  <si>
    <t>内国人による出願</t>
  </si>
  <si>
    <t>外国人（日本人を除く）による出願</t>
  </si>
  <si>
    <t>外国人による出願の割合</t>
  </si>
  <si>
    <t>日本人による出願</t>
  </si>
  <si>
    <t>全出願</t>
    <rPh sb="0" eb="1">
      <t>ゼン</t>
    </rPh>
    <rPh sb="1" eb="3">
      <t>シュツガン</t>
    </rPh>
    <phoneticPr fontId="3"/>
  </si>
  <si>
    <t>1-1-86図　インドネシアにおける意匠登録出願構造</t>
    <rPh sb="18" eb="20">
      <t>イショウ</t>
    </rPh>
    <phoneticPr fontId="3"/>
  </si>
  <si>
    <t>　　　　国別内訳は下記資料の定義に従っている。</t>
    <rPh sb="4" eb="8">
      <t>クニベツウチワケ</t>
    </rPh>
    <rPh sb="9" eb="13">
      <t>カキシリョウ</t>
    </rPh>
    <rPh sb="14" eb="16">
      <t>テイギ</t>
    </rPh>
    <rPh sb="17" eb="18">
      <t>シタガ</t>
    </rPh>
    <phoneticPr fontId="3"/>
  </si>
  <si>
    <t>（資料）WIPO Intellectual Property Statistics を基に特許庁作成</t>
    <phoneticPr fontId="3"/>
  </si>
  <si>
    <t>（備考）2011年　2012年の数値については、内外国人別のデータがないため、全出願件数を示す。</t>
    <rPh sb="1" eb="3">
      <t>ビコウ</t>
    </rPh>
    <rPh sb="8" eb="9">
      <t>ネン</t>
    </rPh>
    <rPh sb="14" eb="15">
      <t>ネン</t>
    </rPh>
    <rPh sb="16" eb="18">
      <t>スウチ</t>
    </rPh>
    <rPh sb="24" eb="25">
      <t>ナイ</t>
    </rPh>
    <rPh sb="25" eb="27">
      <t>ガイコク</t>
    </rPh>
    <rPh sb="27" eb="28">
      <t>ジン</t>
    </rPh>
    <rPh sb="28" eb="29">
      <t>ベツ</t>
    </rPh>
    <rPh sb="39" eb="40">
      <t>ゼン</t>
    </rPh>
    <rPh sb="40" eb="42">
      <t>シュツガン</t>
    </rPh>
    <rPh sb="42" eb="44">
      <t>ケンスウ</t>
    </rPh>
    <rPh sb="45" eb="46">
      <t>シメ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</si>
</sst>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#,##0_ "/>
    <numFmt numFmtId="178" formatCode="#,##0_);[Red]\(#,##0\)"/>
  </numFmts>
  <fonts count="5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0" borderId="4" xfId="0" applyNumberFormat="1" applyBorder="1">
      <alignment vertical="center"/>
    </xf>
    <xf numFmtId="176" fontId="0" fillId="0" borderId="0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0" fillId="0" borderId="5" xfId="0" applyNumberFormat="1" applyBorder="1">
      <alignment vertical="center"/>
    </xf>
    <xf numFmtId="178" fontId="0" fillId="0" borderId="4" xfId="0" applyNumberFormat="1" applyFill="1" applyBorder="1">
      <alignment vertical="center"/>
    </xf>
    <xf numFmtId="178" fontId="0" fillId="0" borderId="0" xfId="0" applyNumberFormat="1" applyFill="1" applyBorder="1">
      <alignment vertical="center"/>
    </xf>
    <xf numFmtId="178" fontId="0" fillId="0" borderId="5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1" xfId="0" applyNumberFormat="1" applyFill="1" applyBorder="1">
      <alignment vertical="center"/>
    </xf>
    <xf numFmtId="178" fontId="0" fillId="0" borderId="2" xfId="0" applyNumberFormat="1" applyFill="1" applyBorder="1">
      <alignment vertical="center"/>
    </xf>
    <xf numFmtId="178" fontId="0" fillId="0" borderId="6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8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/>
  <colors>
    <mruColors>
      <color rgb="FFFFFF99"/>
      <color rgb="FFFF99CC"/>
      <color rgb="FF99CC00"/>
      <color rgb="FFCCFFCC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53141505460001E-2"/>
          <c:y val="0.23530648019178099"/>
          <c:w val="0.83653980752405999"/>
          <c:h val="0.704400731497009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データ!$D$4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CC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Lit>
              <c:formatCode>General</c:formatCode>
              <c:ptCount val="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</c:numLit>
          </c:cat>
          <c:val>
            <c:numRef>
              <c:f>データ!$F$4:$J$4</c:f>
              <c:numCache>
                <c:formatCode>#,##0_);[Red]\(#,##0\)</c:formatCode>
                <c:ptCount val="5"/>
                <c:pt idx="2">
                  <c:v>2771</c:v>
                </c:pt>
                <c:pt idx="3">
                  <c:v>2534</c:v>
                </c:pt>
                <c:pt idx="4">
                  <c:v>2651</c:v>
                </c:pt>
              </c:numCache>
            </c:numRef>
          </c:val>
        </c:ser>
        <c:ser>
          <c:idx val="1"/>
          <c:order val="1"/>
          <c:tx>
            <c:strRef>
              <c:f>データ!$D$5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Lit>
              <c:formatCode>General</c:formatCode>
              <c:ptCount val="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</c:numLit>
          </c:cat>
          <c:val>
            <c:numRef>
              <c:f>データ!$F$5:$J$5</c:f>
              <c:numCache>
                <c:formatCode>#,##0_);[Red]\(#,##0\)</c:formatCode>
                <c:ptCount val="5"/>
                <c:pt idx="2">
                  <c:v>417</c:v>
                </c:pt>
                <c:pt idx="3">
                  <c:v>423</c:v>
                </c:pt>
                <c:pt idx="4">
                  <c:v>505</c:v>
                </c:pt>
              </c:numCache>
            </c:numRef>
          </c:val>
        </c:ser>
        <c:ser>
          <c:idx val="2"/>
          <c:order val="2"/>
          <c:tx>
            <c:strRef>
              <c:f>データ!$D$6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FF99CC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-7.6507549494204655E-17"/>
                  <c:y val="-9.40525587828492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6507549494204655E-17"/>
                  <c:y val="-8.29875518672199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865936358894104E-3"/>
                  <c:y val="-8.02213001383126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</c:numLit>
          </c:cat>
          <c:val>
            <c:numRef>
              <c:f>データ!$F$6:$J$6</c:f>
              <c:numCache>
                <c:formatCode>#,##0_ </c:formatCode>
                <c:ptCount val="5"/>
                <c:pt idx="2">
                  <c:v>1071</c:v>
                </c:pt>
                <c:pt idx="3">
                  <c:v>774</c:v>
                </c:pt>
                <c:pt idx="4">
                  <c:v>816</c:v>
                </c:pt>
              </c:numCache>
            </c:numRef>
          </c:val>
        </c:ser>
        <c:ser>
          <c:idx val="3"/>
          <c:order val="3"/>
          <c:tx>
            <c:strRef>
              <c:f>データ!$D$7</c:f>
              <c:strCache>
                <c:ptCount val="1"/>
                <c:pt idx="0">
                  <c:v>全出願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chemeClr val="tx1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Lit>
              <c:formatCode>General</c:formatCode>
              <c:ptCount val="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</c:numLit>
          </c:cat>
          <c:val>
            <c:numRef>
              <c:f>データ!$F$7:$J$7</c:f>
              <c:numCache>
                <c:formatCode>#,##0_ </c:formatCode>
                <c:ptCount val="5"/>
                <c:pt idx="0">
                  <c:v>4196</c:v>
                </c:pt>
                <c:pt idx="1">
                  <c:v>4612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891760"/>
        <c:axId val="-1811422608"/>
      </c:barChart>
      <c:lineChart>
        <c:grouping val="standard"/>
        <c:varyColors val="0"/>
        <c:ser>
          <c:idx val="4"/>
          <c:order val="4"/>
          <c:tx>
            <c:strRef>
              <c:f>データ!$D$8</c:f>
              <c:strCache>
                <c:ptCount val="1"/>
                <c:pt idx="0">
                  <c:v>外国人による出願の割合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Lit>
              <c:formatCode>General</c:formatCode>
              <c:ptCount val="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</c:numLit>
          </c:cat>
          <c:val>
            <c:numRef>
              <c:f>データ!$F$8:$J$8</c:f>
              <c:numCache>
                <c:formatCode>0.0_ </c:formatCode>
                <c:ptCount val="5"/>
                <c:pt idx="2">
                  <c:v>34.937778821319561</c:v>
                </c:pt>
                <c:pt idx="3">
                  <c:v>32.082551594746718</c:v>
                </c:pt>
                <c:pt idx="4">
                  <c:v>33.257804632426989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11426416"/>
        <c:axId val="-1811420976"/>
      </c:lineChart>
      <c:catAx>
        <c:axId val="-9789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b="0"/>
                  <a:t>（出願年）</a:t>
                </a:r>
              </a:p>
            </c:rich>
          </c:tx>
          <c:layout>
            <c:manualLayout>
              <c:xMode val="edge"/>
              <c:yMode val="edge"/>
              <c:x val="0.88966041281876795"/>
              <c:y val="0.9557399723374829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-1811422608"/>
        <c:crosses val="autoZero"/>
        <c:auto val="1"/>
        <c:lblAlgn val="ctr"/>
        <c:lblOffset val="100"/>
        <c:noMultiLvlLbl val="0"/>
      </c:catAx>
      <c:valAx>
        <c:axId val="-18114226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（件）</a:t>
                </a:r>
              </a:p>
            </c:rich>
          </c:tx>
          <c:layout>
            <c:manualLayout>
              <c:xMode val="edge"/>
              <c:yMode val="edge"/>
              <c:x val="2.05761316872428E-3"/>
              <c:y val="0.16271734083781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crossAx val="-97891760"/>
        <c:crosses val="autoZero"/>
        <c:crossBetween val="between"/>
      </c:valAx>
      <c:valAx>
        <c:axId val="-18114209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0.94650205761316897"/>
              <c:y val="0.167530818575476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crossAx val="-1811426416"/>
        <c:crosses val="max"/>
        <c:crossBetween val="between"/>
      </c:valAx>
      <c:catAx>
        <c:axId val="-181142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81142097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313374485596708"/>
          <c:y val="1.23188405797101E-2"/>
          <c:w val="0.37181069958847701"/>
          <c:h val="0.24842216223986199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76200</xdr:rowOff>
    </xdr:from>
    <xdr:to>
      <xdr:col>9</xdr:col>
      <xdr:colOff>85725</xdr:colOff>
      <xdr:row>28</xdr:row>
      <xdr:rowOff>38100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zoomScaleNormal="100" workbookViewId="0">
      <selection activeCell="F39" sqref="F39"/>
    </sheetView>
  </sheetViews>
  <sheetFormatPr defaultColWidth="8.875" defaultRowHeight="13.5"/>
  <sheetData>
    <row r="1" spans="1:1">
      <c r="A1" t="s">
        <v>16</v>
      </c>
    </row>
    <row r="31" spans="1:1">
      <c r="A31" s="25" t="s">
        <v>19</v>
      </c>
    </row>
    <row r="32" spans="1:1">
      <c r="A32" s="25" t="s">
        <v>17</v>
      </c>
    </row>
    <row r="33" spans="1:1">
      <c r="A33" t="s">
        <v>18</v>
      </c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"/>
  <sheetViews>
    <sheetView topLeftCell="B1" workbookViewId="0">
      <selection activeCell="H14" sqref="H14"/>
    </sheetView>
  </sheetViews>
  <sheetFormatPr defaultColWidth="8.875" defaultRowHeight="13.5"/>
  <cols>
    <col min="4" max="4" width="15.875" customWidth="1"/>
    <col min="6" max="9" width="9.875" bestFit="1" customWidth="1"/>
  </cols>
  <sheetData>
    <row r="2" spans="1:10" ht="14.25" thickBot="1"/>
    <row r="3" spans="1:10" ht="14.25" thickBot="1">
      <c r="A3" s="1" t="s">
        <v>0</v>
      </c>
      <c r="B3" s="2" t="s">
        <v>1</v>
      </c>
      <c r="C3" s="2" t="s">
        <v>2</v>
      </c>
      <c r="D3" s="2" t="s">
        <v>3</v>
      </c>
      <c r="E3" s="2" t="s">
        <v>8</v>
      </c>
      <c r="F3" s="22">
        <v>2011</v>
      </c>
      <c r="G3" s="23">
        <v>2012</v>
      </c>
      <c r="H3" s="23">
        <v>2013</v>
      </c>
      <c r="I3" s="23">
        <v>2014</v>
      </c>
      <c r="J3" s="24">
        <v>2015</v>
      </c>
    </row>
    <row r="4" spans="1:10">
      <c r="A4" s="1">
        <v>7</v>
      </c>
      <c r="B4" s="2" t="s">
        <v>10</v>
      </c>
      <c r="C4" s="2" t="s">
        <v>6</v>
      </c>
      <c r="D4" s="2" t="s">
        <v>11</v>
      </c>
      <c r="E4" s="2" t="s">
        <v>4</v>
      </c>
      <c r="F4" s="17"/>
      <c r="G4" s="18"/>
      <c r="H4" s="18">
        <v>2771</v>
      </c>
      <c r="I4" s="18">
        <v>2534</v>
      </c>
      <c r="J4" s="16">
        <v>2651</v>
      </c>
    </row>
    <row r="5" spans="1:10">
      <c r="A5" s="3">
        <v>502</v>
      </c>
      <c r="B5" s="4" t="s">
        <v>5</v>
      </c>
      <c r="C5" s="4" t="s">
        <v>6</v>
      </c>
      <c r="D5" s="4" t="s">
        <v>14</v>
      </c>
      <c r="E5" s="4" t="s">
        <v>7</v>
      </c>
      <c r="F5" s="13"/>
      <c r="G5" s="14"/>
      <c r="H5" s="14">
        <v>417</v>
      </c>
      <c r="I5" s="14">
        <v>423</v>
      </c>
      <c r="J5" s="15">
        <v>505</v>
      </c>
    </row>
    <row r="6" spans="1:10">
      <c r="A6" s="3"/>
      <c r="B6" s="4"/>
      <c r="C6" s="4"/>
      <c r="D6" s="4" t="s">
        <v>12</v>
      </c>
      <c r="E6" s="4"/>
      <c r="F6" s="11"/>
      <c r="G6" s="11"/>
      <c r="H6" s="11">
        <f>+H9-H5</f>
        <v>1071</v>
      </c>
      <c r="I6" s="11">
        <f t="shared" ref="I6:J6" si="0">+I9-I5</f>
        <v>774</v>
      </c>
      <c r="J6" s="11">
        <f t="shared" si="0"/>
        <v>816</v>
      </c>
    </row>
    <row r="7" spans="1:10">
      <c r="A7" s="3">
        <v>4</v>
      </c>
      <c r="B7" s="4" t="s">
        <v>5</v>
      </c>
      <c r="C7" s="4" t="s">
        <v>6</v>
      </c>
      <c r="D7" s="4" t="s">
        <v>15</v>
      </c>
      <c r="E7" s="4"/>
      <c r="F7" s="10">
        <v>4196</v>
      </c>
      <c r="G7" s="11">
        <v>4612</v>
      </c>
      <c r="H7" s="11"/>
      <c r="I7" s="11"/>
      <c r="J7" s="12"/>
    </row>
    <row r="8" spans="1:10">
      <c r="A8" s="3"/>
      <c r="B8" s="4"/>
      <c r="C8" s="4"/>
      <c r="D8" s="4" t="s">
        <v>13</v>
      </c>
      <c r="E8" s="4"/>
      <c r="F8" s="8"/>
      <c r="G8" s="9"/>
      <c r="H8" s="5">
        <f>H9/(H4+H9)*100</f>
        <v>34.937778821319561</v>
      </c>
      <c r="I8" s="5">
        <f t="shared" ref="I8:J8" si="1">I9/(I4+I9)*100</f>
        <v>32.082551594746718</v>
      </c>
      <c r="J8" s="5">
        <f t="shared" si="1"/>
        <v>33.257804632426989</v>
      </c>
    </row>
    <row r="9" spans="1:10" ht="14.25" thickBot="1">
      <c r="A9" s="6">
        <v>8</v>
      </c>
      <c r="B9" s="7" t="s">
        <v>5</v>
      </c>
      <c r="C9" s="7" t="s">
        <v>6</v>
      </c>
      <c r="D9" s="7" t="s">
        <v>9</v>
      </c>
      <c r="E9" s="7" t="s">
        <v>4</v>
      </c>
      <c r="F9" s="19"/>
      <c r="G9" s="20"/>
      <c r="H9" s="20">
        <v>1488</v>
      </c>
      <c r="I9" s="20">
        <v>1197</v>
      </c>
      <c r="J9" s="21">
        <v>1321</v>
      </c>
    </row>
  </sheetData>
  <autoFilter ref="A3:J9"/>
  <sortState ref="A2:J37">
    <sortCondition ref="C2:C37"/>
  </sortState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&amp;R&amp;"ＭＳ ゴシック,標準"&amp;14機密性○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1-1-86図　インドネシアにおける意匠登録出願構造</vt:lpstr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5278</cp:lastModifiedBy>
  <cp:lastPrinted>2016-04-20T14:58:24Z</cp:lastPrinted>
  <dcterms:created xsi:type="dcterms:W3CDTF">2010-12-14T05:48:42Z</dcterms:created>
  <dcterms:modified xsi:type="dcterms:W3CDTF">2017-10-03T05:50:20Z</dcterms:modified>
</cp:coreProperties>
</file>