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7765" windowHeight="18420"/>
  </bookViews>
  <sheets>
    <sheet name="1-1-87図　タイにおける意匠登録出願構造" sheetId="15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7" i="4" l="1"/>
  <c r="J6" i="4"/>
  <c r="I6" i="4"/>
  <c r="H6" i="4"/>
  <c r="G6" i="4"/>
  <c r="F6" i="4"/>
  <c r="J7" i="4"/>
  <c r="I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<sst xmlns="http://schemas.openxmlformats.org/spreadsheetml/2006/main" count="22" uniqueCount="18">
  <si>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</si>
  <si>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</si>
  <si>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</si>
  <si>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</si>
  <si>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</si>
  <si>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</si>
  <si>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Thailand</t>
  </si>
  <si>
    <t>TH</t>
  </si>
  <si>
    <t xml:space="preserve">Origin (Code) </t>
  </si>
  <si>
    <t>Non-Resident</t>
  </si>
  <si>
    <t>タイ</t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</si>
  <si>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</si>
  <si>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</si>
  <si>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</si>
  <si>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</si>
  <si>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</si>
  <si>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1-1-87図　タイにおける意匠登録出願構造</t>
    <rPh sb="14" eb="16">
      <t>イショウ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</si>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</sst>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8.5356880058866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865936358894104E-3"/>
                  <c:y val="5.00367917586460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865936358894104E-3"/>
                  <c:y val="7.358351729212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65936358894104E-3"/>
                  <c:y val="9.12435614422370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0.120676968359087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2905</c:v>
                </c:pt>
                <c:pt idx="1">
                  <c:v>2432</c:v>
                </c:pt>
                <c:pt idx="2">
                  <c:v>2774</c:v>
                </c:pt>
                <c:pt idx="3">
                  <c:v>3026</c:v>
                </c:pt>
                <c:pt idx="4">
                  <c:v>3383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442</c:v>
                </c:pt>
                <c:pt idx="1">
                  <c:v>374</c:v>
                </c:pt>
                <c:pt idx="2">
                  <c:v>322</c:v>
                </c:pt>
                <c:pt idx="3">
                  <c:v>385</c:v>
                </c:pt>
                <c:pt idx="4">
                  <c:v>411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-4.70934510669610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-7.0640176600441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507549494204655E-17"/>
                  <c:y val="-7.06401766004415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507549494204655E-17"/>
                  <c:y val="-7.65268579838116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-6.4753495217071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402</c:v>
                </c:pt>
                <c:pt idx="1">
                  <c:v>675</c:v>
                </c:pt>
                <c:pt idx="2">
                  <c:v>706</c:v>
                </c:pt>
                <c:pt idx="3">
                  <c:v>666</c:v>
                </c:pt>
                <c:pt idx="4">
                  <c:v>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265940000"/>
        <c:axId val="-1265941632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3"/>
              <c:layout>
                <c:manualLayout>
                  <c:x val="-3.6238873896631545E-2"/>
                  <c:y val="-4.739520142763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22.512670045345427</c:v>
                </c:pt>
                <c:pt idx="1">
                  <c:v>30.135018672795173</c:v>
                </c:pt>
                <c:pt idx="2">
                  <c:v>27.038400841662284</c:v>
                </c:pt>
                <c:pt idx="3">
                  <c:v>25.778758891341674</c:v>
                </c:pt>
                <c:pt idx="4">
                  <c:v>24.164985429275948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98340864"/>
        <c:axId val="-1265941088"/>
      </c:lineChart>
      <c:catAx>
        <c:axId val="-126594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265941632"/>
        <c:crosses val="autoZero"/>
        <c:auto val="1"/>
        <c:lblAlgn val="ctr"/>
        <c:lblOffset val="100"/>
        <c:noMultiLvlLbl val="0"/>
      </c:catAx>
      <c:valAx>
        <c:axId val="-1265941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265940000"/>
        <c:crosses val="autoZero"/>
        <c:crossBetween val="between"/>
      </c:valAx>
      <c:valAx>
        <c:axId val="-12659410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098340864"/>
        <c:crosses val="max"/>
        <c:crossBetween val="between"/>
      </c:valAx>
      <c:catAx>
        <c:axId val="-109834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6594108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48253672238339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zoomScaleNormal="100" workbookViewId="0">
      <selection activeCell="F1" sqref="F1"/>
    </sheetView>
  </sheetViews>
  <sheetFormatPr defaultColWidth="8.875" defaultRowHeight="13.5"/>
  <sheetData>
    <row r="1" spans="1:1">
      <c r="A1" t="s">
        <v>16</v>
      </c>
    </row>
    <row r="28" spans="1:1">
      <c r="A28" t="s">
        <v>15</v>
      </c>
    </row>
    <row r="29" spans="1:1">
      <c r="A29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2" workbookViewId="0">
      <selection activeCell="G36" sqref="G36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21">
        <v>2011</v>
      </c>
      <c r="G3" s="22">
        <v>2012</v>
      </c>
      <c r="H3" s="22">
        <v>2013</v>
      </c>
      <c r="I3" s="22">
        <v>2014</v>
      </c>
      <c r="J3" s="23">
        <v>2015</v>
      </c>
    </row>
    <row r="4" spans="1:10">
      <c r="A4" s="1">
        <v>19</v>
      </c>
      <c r="B4" s="2" t="s">
        <v>10</v>
      </c>
      <c r="C4" s="2" t="s">
        <v>7</v>
      </c>
      <c r="D4" s="2" t="s">
        <v>11</v>
      </c>
      <c r="E4" s="2" t="s">
        <v>4</v>
      </c>
      <c r="F4" s="13">
        <v>2905</v>
      </c>
      <c r="G4" s="14">
        <v>2432</v>
      </c>
      <c r="H4" s="14">
        <v>2774</v>
      </c>
      <c r="I4" s="14">
        <v>3026</v>
      </c>
      <c r="J4" s="15">
        <v>3383</v>
      </c>
    </row>
    <row r="5" spans="1:10">
      <c r="A5" s="3">
        <v>1247</v>
      </c>
      <c r="B5" s="4" t="s">
        <v>6</v>
      </c>
      <c r="C5" s="4" t="s">
        <v>7</v>
      </c>
      <c r="D5" s="4" t="s">
        <v>14</v>
      </c>
      <c r="E5" s="4" t="s">
        <v>5</v>
      </c>
      <c r="F5" s="16">
        <v>442</v>
      </c>
      <c r="G5" s="17">
        <v>374</v>
      </c>
      <c r="H5" s="17">
        <v>322</v>
      </c>
      <c r="I5" s="17">
        <v>385</v>
      </c>
      <c r="J5" s="12">
        <v>411</v>
      </c>
    </row>
    <row r="6" spans="1:10">
      <c r="A6" s="3"/>
      <c r="B6" s="4"/>
      <c r="C6" s="4"/>
      <c r="D6" s="4" t="s">
        <v>12</v>
      </c>
      <c r="E6" s="4"/>
      <c r="F6" s="10">
        <f t="shared" ref="F6" si="0">F8-F5</f>
        <v>402</v>
      </c>
      <c r="G6" s="10">
        <f t="shared" ref="G6" si="1">G8-G5</f>
        <v>675</v>
      </c>
      <c r="H6" s="10">
        <f t="shared" ref="H6" si="2">H8-H5</f>
        <v>706</v>
      </c>
      <c r="I6" s="10">
        <f t="shared" ref="I6" si="3">I8-I5</f>
        <v>666</v>
      </c>
      <c r="J6" s="11">
        <f>J8-J5</f>
        <v>667</v>
      </c>
    </row>
    <row r="7" spans="1:10">
      <c r="A7" s="3"/>
      <c r="B7" s="4"/>
      <c r="C7" s="4"/>
      <c r="D7" s="4" t="s">
        <v>13</v>
      </c>
      <c r="E7" s="4"/>
      <c r="F7" s="9">
        <f t="shared" ref="F7" si="4">F8/(F4+F8)*100</f>
        <v>22.512670045345427</v>
      </c>
      <c r="G7" s="5">
        <f t="shared" ref="G7" si="5">G8/(G4+G8)*100</f>
        <v>30.135018672795173</v>
      </c>
      <c r="H7" s="5">
        <f>H8/(H4+H8)*100</f>
        <v>27.038400841662284</v>
      </c>
      <c r="I7" s="5">
        <f t="shared" ref="I7" si="6">I8/(I4+I8)*100</f>
        <v>25.778758891341674</v>
      </c>
      <c r="J7" s="6">
        <f>J8/(J4+J8)*100</f>
        <v>24.164985429275948</v>
      </c>
    </row>
    <row r="8" spans="1:10" ht="14.25" thickBot="1">
      <c r="A8" s="7">
        <v>20</v>
      </c>
      <c r="B8" s="8" t="s">
        <v>6</v>
      </c>
      <c r="C8" s="8" t="s">
        <v>7</v>
      </c>
      <c r="D8" s="8" t="s">
        <v>9</v>
      </c>
      <c r="E8" s="8" t="s">
        <v>4</v>
      </c>
      <c r="F8" s="18">
        <v>844</v>
      </c>
      <c r="G8" s="19">
        <v>1049</v>
      </c>
      <c r="H8" s="19">
        <v>1028</v>
      </c>
      <c r="I8" s="19">
        <v>1051</v>
      </c>
      <c r="J8" s="20">
        <v>1078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1-1-87図　タイにおける意匠登録出願構造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2017-09-29T10:03:52Z</dcterms:modified>
</cp:coreProperties>
</file>