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98.最新図表\0823修正対応★\xls\"/>
    </mc:Choice>
  </mc:AlternateContent>
  <bookViews>
    <workbookView xWindow="0" yWindow="0" windowWidth="24780" windowHeight="15795"/>
  </bookViews>
  <sheets>
    <sheet name="1-5-34図　出願人国籍（地域）別出願件数比率（出願先 日米" sheetId="1" r:id="rId1"/>
  </sheets>
  <definedNames>
    <definedName name="_xlnm._FilterDatabase" localSheetId="0" hidden="1">'1-5-34図　出願人国籍（地域）別出願件数比率（出願先 日米'!$B$2:$AI$818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40878.8616550926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stOffset" hidden="1">1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K9" i="1" l="1"/>
  <c r="AK3" i="1"/>
  <c r="AK4" i="1"/>
  <c r="AK5" i="1"/>
  <c r="AK6" i="1"/>
  <c r="AK7" i="1"/>
  <c r="AK8" i="1"/>
  <c r="AJ6" i="1" l="1"/>
  <c r="AJ8" i="1"/>
  <c r="AJ4" i="1"/>
  <c r="AJ7" i="1"/>
  <c r="AJ3" i="1"/>
  <c r="AJ9" i="1" l="1"/>
  <c r="AJ5" i="1"/>
</calcChain>
</file>

<file path=xl/sharedStrings.xml><?xml version="1.0" encoding="utf-8"?>
<sst xmlns="http://schemas.openxmlformats.org/spreadsheetml/2006/main" count="14" uniqueCount="13">
  <si>
    <t>出願人国籍</t>
    <rPh sb="0" eb="2">
      <t>シュツガン</t>
    </rPh>
    <rPh sb="2" eb="3">
      <t>ニン</t>
    </rPh>
    <rPh sb="3" eb="5">
      <t>コクセキ</t>
    </rPh>
    <phoneticPr fontId="7"/>
  </si>
  <si>
    <t>合計</t>
    <rPh sb="0" eb="2">
      <t>ゴウケイ</t>
    </rPh>
    <phoneticPr fontId="7"/>
  </si>
  <si>
    <t>比率</t>
    <rPh sb="0" eb="2">
      <t>ヒリツ</t>
    </rPh>
    <phoneticPr fontId="7"/>
  </si>
  <si>
    <t>円グラフの表示</t>
    <rPh sb="0" eb="1">
      <t>エン</t>
    </rPh>
    <rPh sb="5" eb="7">
      <t>ヒョウジ</t>
    </rPh>
    <phoneticPr fontId="7"/>
  </si>
  <si>
    <t>棒グラフの凡例</t>
    <rPh sb="0" eb="1">
      <t>ボウ</t>
    </rPh>
    <rPh sb="5" eb="7">
      <t>ハンレイ</t>
    </rPh>
    <phoneticPr fontId="7"/>
  </si>
  <si>
    <t>日本国籍</t>
    <rPh sb="0" eb="2">
      <t>ニホン</t>
    </rPh>
    <rPh sb="2" eb="4">
      <t>コクセキ</t>
    </rPh>
    <phoneticPr fontId="5"/>
  </si>
  <si>
    <t>米国籍</t>
    <rPh sb="0" eb="3">
      <t>ベイコクセキ</t>
    </rPh>
    <phoneticPr fontId="5"/>
  </si>
  <si>
    <t>欧州国籍</t>
    <rPh sb="0" eb="2">
      <t>オウシュウ</t>
    </rPh>
    <rPh sb="2" eb="4">
      <t>コクセキ</t>
    </rPh>
    <phoneticPr fontId="5"/>
  </si>
  <si>
    <t>中国籍</t>
    <rPh sb="0" eb="2">
      <t>チュウゴク</t>
    </rPh>
    <rPh sb="2" eb="3">
      <t>セキ</t>
    </rPh>
    <phoneticPr fontId="5"/>
  </si>
  <si>
    <t>韓国籍</t>
    <rPh sb="0" eb="2">
      <t>カンコク</t>
    </rPh>
    <rPh sb="2" eb="3">
      <t>セキ</t>
    </rPh>
    <phoneticPr fontId="5"/>
  </si>
  <si>
    <t>その他</t>
    <rPh sb="2" eb="3">
      <t>タ</t>
    </rPh>
    <phoneticPr fontId="5"/>
  </si>
  <si>
    <t>1-5-34図　出願人国籍（地域）別出願件数比率（出願先：日米欧中韓、優先権主張年1986～2014年）</t>
    <rPh sb="6" eb="7">
      <t>ズ</t>
    </rPh>
    <phoneticPr fontId="5"/>
  </si>
  <si>
    <t>（資料）特許庁「平成28年度特許出願技術動向調査報告書『ファインバブル技術』」</t>
    <rPh sb="4" eb="7">
      <t>トッキョチョウ</t>
    </rPh>
    <rPh sb="35" eb="37">
      <t>ギジュツ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</si>
</sst>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-* #,##0_-;\-* #,##0_-;_-* &quot;-&quot;_-;_-@_-"/>
    <numFmt numFmtId="177" formatCode="#,##0_);[Red]\(#,##0\)"/>
    <numFmt numFmtId="178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indexed="10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3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/>
    <xf numFmtId="0" fontId="9" fillId="0" borderId="0"/>
    <xf numFmtId="0" fontId="9" fillId="0" borderId="0"/>
    <xf numFmtId="176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30">
    <xf numFmtId="0" fontId="0" fillId="0" borderId="0" xfId="0">
      <alignment vertical="center"/>
    </xf>
    <xf numFmtId="0" fontId="3" fillId="0" borderId="0" xfId="2" applyFont="1"/>
    <xf numFmtId="0" fontId="3" fillId="0" borderId="0" xfId="2" applyFont="1" applyAlignment="1"/>
    <xf numFmtId="0" fontId="2" fillId="2" borderId="1" xfId="3" applyFont="1" applyFill="1" applyBorder="1" applyAlignment="1">
      <alignment horizontal="center"/>
    </xf>
    <xf numFmtId="0" fontId="3" fillId="0" borderId="1" xfId="2" applyFont="1" applyBorder="1"/>
    <xf numFmtId="178" fontId="10" fillId="0" borderId="1" xfId="6" applyNumberFormat="1" applyFont="1" applyBorder="1" applyAlignment="1"/>
    <xf numFmtId="0" fontId="2" fillId="0" borderId="1" xfId="3" applyFont="1" applyFill="1" applyBorder="1" applyAlignment="1"/>
    <xf numFmtId="0" fontId="3" fillId="0" borderId="0" xfId="2" applyFont="1" applyBorder="1"/>
    <xf numFmtId="0" fontId="3" fillId="0" borderId="0" xfId="2"/>
    <xf numFmtId="178" fontId="10" fillId="4" borderId="1" xfId="6" applyNumberFormat="1" applyFont="1" applyFill="1" applyBorder="1" applyAlignment="1"/>
    <xf numFmtId="0" fontId="2" fillId="3" borderId="1" xfId="3" applyFont="1" applyFill="1" applyBorder="1" applyAlignment="1"/>
    <xf numFmtId="0" fontId="2" fillId="4" borderId="1" xfId="3" applyFont="1" applyFill="1" applyBorder="1" applyAlignment="1"/>
    <xf numFmtId="0" fontId="3" fillId="0" borderId="0" xfId="2" applyFill="1"/>
    <xf numFmtId="0" fontId="3" fillId="0" borderId="0" xfId="2" applyAlignment="1"/>
    <xf numFmtId="0" fontId="3" fillId="0" borderId="0" xfId="2" applyBorder="1"/>
    <xf numFmtId="0" fontId="12" fillId="0" borderId="0" xfId="8" applyFont="1" applyFill="1" applyBorder="1" applyAlignment="1">
      <alignment wrapText="1"/>
    </xf>
    <xf numFmtId="0" fontId="2" fillId="2" borderId="2" xfId="3" applyFont="1" applyFill="1" applyBorder="1" applyAlignment="1">
      <alignment horizontal="center"/>
    </xf>
    <xf numFmtId="177" fontId="2" fillId="0" borderId="2" xfId="5" applyNumberFormat="1" applyFont="1" applyFill="1" applyBorder="1" applyAlignment="1">
      <alignment horizontal="right" wrapText="1"/>
    </xf>
    <xf numFmtId="177" fontId="3" fillId="5" borderId="2" xfId="5" applyNumberFormat="1" applyFont="1" applyFill="1" applyBorder="1" applyAlignment="1">
      <alignment vertical="top"/>
    </xf>
    <xf numFmtId="0" fontId="2" fillId="0" borderId="0" xfId="3" applyFont="1" applyFill="1" applyBorder="1" applyAlignment="1">
      <alignment horizontal="center"/>
    </xf>
    <xf numFmtId="0" fontId="10" fillId="0" borderId="0" xfId="0" applyFont="1" applyFill="1" applyBorder="1">
      <alignment vertical="center"/>
    </xf>
    <xf numFmtId="177" fontId="11" fillId="0" borderId="0" xfId="7" applyNumberFormat="1" applyFont="1" applyFill="1" applyBorder="1">
      <alignment vertical="center"/>
    </xf>
    <xf numFmtId="0" fontId="3" fillId="0" borderId="0" xfId="2" applyFont="1" applyFill="1" applyBorder="1"/>
    <xf numFmtId="0" fontId="2" fillId="0" borderId="0" xfId="4" applyFont="1" applyFill="1" applyBorder="1" applyAlignment="1">
      <alignment wrapText="1"/>
    </xf>
    <xf numFmtId="0" fontId="3" fillId="0" borderId="0" xfId="2" applyFill="1" applyBorder="1"/>
    <xf numFmtId="0" fontId="4" fillId="0" borderId="0" xfId="1" applyFill="1" applyBorder="1" applyAlignment="1"/>
    <xf numFmtId="0" fontId="6" fillId="0" borderId="0" xfId="2" applyFont="1" applyFill="1" applyBorder="1"/>
    <xf numFmtId="0" fontId="8" fillId="0" borderId="0" xfId="2" applyFont="1" applyFill="1" applyBorder="1" applyAlignment="1">
      <alignment horizontal="right"/>
    </xf>
    <xf numFmtId="0" fontId="0" fillId="0" borderId="0" xfId="0" applyFill="1" applyBorder="1" applyAlignment="1"/>
    <xf numFmtId="0" fontId="3" fillId="0" borderId="0" xfId="2" applyFont="1" applyFill="1" applyBorder="1" applyAlignment="1">
      <alignment horizontal="right"/>
    </xf>
  </cellXfs>
  <cellStyles count="9">
    <cellStyle name="パーセント 2" xfId="6"/>
    <cellStyle name="ハイパーリンク" xfId="1" builtinId="8"/>
    <cellStyle name="桁区切り 2" xfId="5"/>
    <cellStyle name="桁区切り 3" xfId="7"/>
    <cellStyle name="標準" xfId="0" builtinId="0"/>
    <cellStyle name="標準 2" xfId="2"/>
    <cellStyle name="標準_10_出願先国別_出願人国籍別中分類推移" xfId="8"/>
    <cellStyle name="標準_出願人国籍用 (2)" xfId="3"/>
    <cellStyle name="標準_図1-2-3" xfId="4"/>
  </cellStyles>
  <dxfs count="0"/>
  <tableStyles count="0" defaultTableStyle="TableStyleMedium2"/>
  <colors>
    <mruColors>
      <color rgb="FF6666FF"/>
      <color rgb="FF7755B3"/>
      <color rgb="FFFF99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642634207241"/>
          <c:y val="0.26910111111111101"/>
          <c:w val="0.40696285892634199"/>
          <c:h val="0.482929259259259"/>
        </c:manualLayout>
      </c:layout>
      <c:pieChart>
        <c:varyColors val="1"/>
        <c:ser>
          <c:idx val="0"/>
          <c:order val="0"/>
          <c:spPr>
            <a:ln w="952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6666FF"/>
              </a:solidFill>
              <a:ln w="952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9999"/>
              </a:solidFill>
              <a:ln w="952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CC"/>
              </a:solidFill>
              <a:ln w="952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 w="9525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9525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5324928904119497E-2"/>
                  <c:y val="-1.4334816767952599E-2"/>
                </c:manualLayout>
              </c:layout>
              <c:tx>
                <c:strRef>
                  <c:f>'1-5-34図　出願人国籍（地域）別出願件数比率（出願先 日米'!$AJ$3</c:f>
                  <c:strCache>
                    <c:ptCount val="1"/>
                    <c:pt idx="0">
                      <c:v>日本国籍
3,766件
39.4%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{B1474C00-9CAD-4494-A574-B21E9AE4E204}</c15:txfldGUID>
                      <c15:f>'1-5-34図　出願人国籍（地域）別出願件数比率（出願先 日米'!$AJ$3</c15:f>
                      <c15:dlblFieldTableCache>
                        <c:ptCount val="1"/>
                        <c:pt idx="0">
                          <c:v>日本国籍
3,766件
39.4%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>
                <c:manualLayout>
                  <c:x val="-3.8927634745794103E-2"/>
                  <c:y val="0.14286822976621699"/>
                </c:manualLayout>
              </c:layout>
              <c:tx>
                <c:strRef>
                  <c:f>'1-5-34図　出願人国籍（地域）別出願件数比率（出願先 日米'!$AJ$4</c:f>
                  <c:strCache>
                    <c:ptCount val="1"/>
                    <c:pt idx="0">
                      <c:v>米国籍
1,976件
20.7%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{FFDD7A41-1E4A-4D72-A113-01973CBD7D53}</c15:txfldGUID>
                      <c15:f>'1-5-34図　出願人国籍（地域）別出願件数比率（出願先 日米'!$AJ$4</c15:f>
                      <c15:dlblFieldTableCache>
                        <c:ptCount val="1"/>
                        <c:pt idx="0">
                          <c:v>米国籍
1,976件
20.7%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5.7373971371815401E-2"/>
                  <c:y val="5.1362773638484703E-2"/>
                </c:manualLayout>
              </c:layout>
              <c:tx>
                <c:strRef>
                  <c:f>'1-5-34図　出願人国籍（地域）別出願件数比率（出願先 日米'!$AJ$5</c:f>
                  <c:strCache>
                    <c:ptCount val="1"/>
                    <c:pt idx="0">
                      <c:v>欧州国籍
1,668件
17.5%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{281D8FF5-B284-4C05-B192-00D712912742}</c15:txfldGUID>
                      <c15:f>'1-5-34図　出願人国籍（地域）別出願件数比率（出願先 日米'!$AJ$5</c15:f>
                      <c15:dlblFieldTableCache>
                        <c:ptCount val="1"/>
                        <c:pt idx="0">
                          <c:v>欧州国籍
1,668件
17.5%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>
                <c:manualLayout>
                  <c:x val="-2.4448221390459698E-2"/>
                  <c:y val="-3.20590732782065E-2"/>
                </c:manualLayout>
              </c:layout>
              <c:tx>
                <c:strRef>
                  <c:f>'1-5-34図　出願人国籍（地域）別出願件数比率（出願先 日米'!$AJ$6</c:f>
                  <c:strCache>
                    <c:ptCount val="1"/>
                    <c:pt idx="0">
                      <c:v>中国籍
700件
7.3%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{ADD2AD05-01A9-46DA-904F-0FF3371E6463}</c15:txfldGUID>
                      <c15:f>'1-5-34図　出願人国籍（地域）別出願件数比率（出願先 日米'!$AJ$6</c15:f>
                      <c15:dlblFieldTableCache>
                        <c:ptCount val="1"/>
                        <c:pt idx="0">
                          <c:v>中国籍
700件
7.3%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>
                <c:manualLayout>
                  <c:x val="6.1997763212650797E-2"/>
                  <c:y val="-5.9312673497006099E-2"/>
                </c:manualLayout>
              </c:layout>
              <c:tx>
                <c:strRef>
                  <c:f>'1-5-34図　出願人国籍（地域）別出願件数比率（出願先 日米'!$AJ$7</c:f>
                  <c:strCache>
                    <c:ptCount val="1"/>
                    <c:pt idx="0">
                      <c:v>韓国籍
1,114件
11.7%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{56D613DB-290C-42FF-9C4A-DBD55FA3E5D2}</c15:txfldGUID>
                      <c15:f>'1-5-34図　出願人国籍（地域）別出願件数比率（出願先 日米'!$AJ$7</c15:f>
                      <c15:dlblFieldTableCache>
                        <c:ptCount val="1"/>
                        <c:pt idx="0">
                          <c:v>韓国籍
1,114件
11.7%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>
                <c:manualLayout>
                  <c:x val="0.147531471077819"/>
                  <c:y val="-3.70993304757294E-2"/>
                </c:manualLayout>
              </c:layout>
              <c:tx>
                <c:strRef>
                  <c:f>'1-5-34図　出願人国籍（地域）別出願件数比率（出願先 日米'!$AJ$8</c:f>
                  <c:strCache>
                    <c:ptCount val="1"/>
                    <c:pt idx="0">
                      <c:v>その他
331件
3.5%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{12EAC2A1-FC80-44EA-BB5E-E668445F75B5}</c15:txfldGUID>
                      <c15:f>'1-5-34図　出願人国籍（地域）別出願件数比率（出願先 日米'!$AJ$8</c15:f>
                      <c15:dlblFieldTableCache>
                        <c:ptCount val="1"/>
                        <c:pt idx="0">
                          <c:v>その他
331件
3.5%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layout>
                <c:manualLayout>
                  <c:x val="0.17948234742151201"/>
                  <c:y val="2.0952812098007E-2"/>
                </c:manualLayout>
              </c:layout>
              <c:tx>
                <c:strRef>
                  <c:f>出願先別出願件数推移と比率!#REF!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{B93CA347-EE40-4798-B379-6773FE280956}</c15:txfldGUID>
                      <c15:f>出願先別出願件数推移と比率!#REF!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27084057420616"/>
                  <c:y val="7.99136911886760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40451457471139601"/>
                  <c:y val="4.319658983171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51041753203927298"/>
                  <c:y val="0.1403889169530800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0.51909810231205"/>
                  <c:y val="0.1965444837343109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'1-5-34図　出願人国籍（地域）別出願件数比率（出願先 日米'!$AH$3:$AH$8</c:f>
              <c:numCache>
                <c:formatCode>#,##0_);[Red]\(#,##0\)</c:formatCode>
                <c:ptCount val="6"/>
                <c:pt idx="0">
                  <c:v>3766</c:v>
                </c:pt>
                <c:pt idx="1">
                  <c:v>1976</c:v>
                </c:pt>
                <c:pt idx="2">
                  <c:v>1668</c:v>
                </c:pt>
                <c:pt idx="3">
                  <c:v>700</c:v>
                </c:pt>
                <c:pt idx="4">
                  <c:v>1114</c:v>
                </c:pt>
                <c:pt idx="5">
                  <c:v>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270340</xdr:colOff>
      <xdr:row>15</xdr:row>
      <xdr:rowOff>156403</xdr:rowOff>
    </xdr:from>
    <xdr:to>
      <xdr:col>14</xdr:col>
      <xdr:colOff>335323</xdr:colOff>
      <xdr:row>31</xdr:row>
      <xdr:rowOff>115320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0.668</cdr:x>
      <cdr:y>0.78976</cdr:y>
    </cdr:from>
    <cdr:to>
      <cdr:x>0.85901</cdr:x>
      <cdr:y>0.92309</cdr:y>
    </cdr:to>
    <cdr:sp macro="" textlink="'1-5-34図　出願人国籍（地域）別出願件数比率（出願先 日米'!$AJ$9">
      <cdr:nvSpPr>
        <cdr:cNvPr id="2252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140258" y="2132343"/>
          <a:ext cx="612000" cy="360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04DA63BC-D0E7-433E-B266-7668C658335C}" type="TxLink"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合計
9,555件</a:t>
          </a:fld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4"/>
  <sheetViews>
    <sheetView tabSelected="1" zoomScale="90" zoomScaleNormal="90" zoomScalePageLayoutView="90" workbookViewId="0">
      <selection activeCell="T29" sqref="T29"/>
    </sheetView>
  </sheetViews>
  <sheetFormatPr defaultColWidth="8.875" defaultRowHeight="13.5" customHeight="1" x14ac:dyDescent="0.15"/>
  <cols>
    <col min="1" max="1" width="10.625" style="8" customWidth="1"/>
    <col min="2" max="2" width="19.875" style="8" customWidth="1"/>
    <col min="3" max="3" width="2.375" style="8" customWidth="1"/>
    <col min="4" max="4" width="11.375" style="8" customWidth="1"/>
    <col min="5" max="32" width="5.125" style="8" customWidth="1"/>
    <col min="33" max="33" width="4.625" style="8" customWidth="1"/>
    <col min="34" max="34" width="9.625" style="8" bestFit="1" customWidth="1"/>
    <col min="35" max="35" width="9" style="8" customWidth="1"/>
    <col min="36" max="36" width="16.625" style="13" customWidth="1"/>
    <col min="37" max="37" width="10.875" style="13" customWidth="1"/>
    <col min="38" max="38" width="15.5" style="13" customWidth="1"/>
    <col min="39" max="39" width="9.125" style="8" bestFit="1" customWidth="1"/>
    <col min="40" max="41" width="10.625" style="8" bestFit="1" customWidth="1"/>
    <col min="42" max="43" width="9.125" style="8" bestFit="1" customWidth="1"/>
    <col min="44" max="44" width="8.875" style="8"/>
    <col min="45" max="46" width="9.125" style="8" bestFit="1" customWidth="1"/>
    <col min="47" max="16384" width="8.875" style="8"/>
  </cols>
  <sheetData>
    <row r="1" spans="1:57" s="1" customFormat="1" ht="13.5" customHeight="1" x14ac:dyDescent="0.15">
      <c r="A1" s="25"/>
      <c r="B1" s="26"/>
      <c r="C1" s="26"/>
      <c r="D1" s="27"/>
      <c r="E1" s="19"/>
      <c r="F1" s="22"/>
      <c r="G1" s="22"/>
      <c r="H1" s="22"/>
      <c r="I1" s="22"/>
      <c r="J1" s="22"/>
      <c r="AJ1" s="2"/>
      <c r="AK1" s="2"/>
      <c r="AL1" s="2"/>
    </row>
    <row r="2" spans="1:57" s="1" customFormat="1" ht="13.5" customHeight="1" x14ac:dyDescent="0.15">
      <c r="A2" s="22"/>
      <c r="B2" s="22"/>
      <c r="C2" s="22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6" t="s">
        <v>1</v>
      </c>
      <c r="AI2" s="4" t="s">
        <v>2</v>
      </c>
      <c r="AJ2" s="3" t="s">
        <v>3</v>
      </c>
      <c r="AK2" s="3" t="s">
        <v>4</v>
      </c>
      <c r="AL2" s="3" t="s">
        <v>0</v>
      </c>
    </row>
    <row r="3" spans="1:57" s="1" customFormat="1" ht="13.5" customHeight="1" x14ac:dyDescent="0.15">
      <c r="A3" s="20"/>
      <c r="B3" s="28"/>
      <c r="C3" s="22"/>
      <c r="D3" s="23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17">
        <v>3766</v>
      </c>
      <c r="AI3" s="5">
        <v>0.39413919413919413</v>
      </c>
      <c r="AJ3" s="6" t="str">
        <f t="shared" ref="AJ3:AJ8" si="0">AL3&amp;CHAR(10)&amp;TEXT(AH3,"##,##0")&amp;"件"&amp;CHAR(10)&amp;TEXT(AI3,"0.0%")</f>
        <v>日本国籍
3,766件
39.4%</v>
      </c>
      <c r="AK3" s="6">
        <f t="shared" ref="AK3:AK9" si="1">D3</f>
        <v>0</v>
      </c>
      <c r="AL3" s="6" t="s">
        <v>5</v>
      </c>
    </row>
    <row r="4" spans="1:57" s="1" customFormat="1" ht="13.5" customHeight="1" x14ac:dyDescent="0.15">
      <c r="A4" s="22"/>
      <c r="B4" s="22"/>
      <c r="C4" s="22"/>
      <c r="D4" s="23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17">
        <v>1976</v>
      </c>
      <c r="AI4" s="5">
        <v>0.20680272108843537</v>
      </c>
      <c r="AJ4" s="6" t="str">
        <f t="shared" si="0"/>
        <v>米国籍
1,976件
20.7%</v>
      </c>
      <c r="AK4" s="6">
        <f t="shared" si="1"/>
        <v>0</v>
      </c>
      <c r="AL4" s="6" t="s">
        <v>6</v>
      </c>
    </row>
    <row r="5" spans="1:57" s="1" customFormat="1" ht="13.5" customHeight="1" x14ac:dyDescent="0.15">
      <c r="A5" s="22"/>
      <c r="B5" s="29"/>
      <c r="C5" s="22"/>
      <c r="D5" s="23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17">
        <v>1668</v>
      </c>
      <c r="AI5" s="5">
        <v>0.17456828885400313</v>
      </c>
      <c r="AJ5" s="6" t="str">
        <f t="shared" si="0"/>
        <v>欧州国籍
1,668件
17.5%</v>
      </c>
      <c r="AK5" s="6">
        <f t="shared" si="1"/>
        <v>0</v>
      </c>
      <c r="AL5" s="6" t="s">
        <v>7</v>
      </c>
    </row>
    <row r="6" spans="1:57" s="1" customFormat="1" ht="13.5" customHeight="1" x14ac:dyDescent="0.15">
      <c r="A6" s="22"/>
      <c r="B6" s="22"/>
      <c r="C6" s="22"/>
      <c r="D6" s="23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17">
        <v>700</v>
      </c>
      <c r="AI6" s="5">
        <v>7.3260073260073263E-2</v>
      </c>
      <c r="AJ6" s="6" t="str">
        <f t="shared" si="0"/>
        <v>中国籍
700件
7.3%</v>
      </c>
      <c r="AK6" s="6">
        <f t="shared" si="1"/>
        <v>0</v>
      </c>
      <c r="AL6" s="6" t="s">
        <v>8</v>
      </c>
      <c r="AZ6" s="7"/>
      <c r="BA6" s="7"/>
      <c r="BB6" s="7"/>
      <c r="BC6" s="7"/>
      <c r="BD6" s="7"/>
      <c r="BE6" s="7"/>
    </row>
    <row r="7" spans="1:57" s="1" customFormat="1" ht="13.5" customHeight="1" x14ac:dyDescent="0.15">
      <c r="A7" s="22"/>
      <c r="B7" s="22"/>
      <c r="C7" s="22"/>
      <c r="D7" s="23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17">
        <v>1114</v>
      </c>
      <c r="AI7" s="5">
        <v>0.11658817373103088</v>
      </c>
      <c r="AJ7" s="6" t="str">
        <f t="shared" si="0"/>
        <v>韓国籍
1,114件
11.7%</v>
      </c>
      <c r="AK7" s="6">
        <f t="shared" si="1"/>
        <v>0</v>
      </c>
      <c r="AL7" s="6" t="s">
        <v>9</v>
      </c>
      <c r="AZ7" s="7"/>
      <c r="BA7" s="7"/>
      <c r="BB7" s="7"/>
      <c r="BC7" s="7"/>
      <c r="BD7" s="7"/>
      <c r="BE7" s="7"/>
    </row>
    <row r="8" spans="1:57" s="1" customFormat="1" ht="13.5" customHeight="1" x14ac:dyDescent="0.15">
      <c r="A8" s="22"/>
      <c r="B8" s="29"/>
      <c r="C8" s="22"/>
      <c r="D8" s="23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17">
        <v>331</v>
      </c>
      <c r="AI8" s="5">
        <v>3.4641548927263212E-2</v>
      </c>
      <c r="AJ8" s="6" t="str">
        <f t="shared" si="0"/>
        <v>その他
331件
3.5%</v>
      </c>
      <c r="AK8" s="6">
        <f t="shared" si="1"/>
        <v>0</v>
      </c>
      <c r="AL8" s="6" t="s">
        <v>10</v>
      </c>
      <c r="AZ8" s="7"/>
      <c r="BA8" s="7"/>
      <c r="BB8" s="7"/>
      <c r="BC8" s="7"/>
      <c r="BD8" s="7"/>
      <c r="BE8" s="7"/>
    </row>
    <row r="9" spans="1:57" ht="13.5" customHeight="1" x14ac:dyDescent="0.15">
      <c r="A9" s="24"/>
      <c r="B9" s="24"/>
      <c r="C9" s="29"/>
      <c r="D9" s="23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18">
        <v>9555</v>
      </c>
      <c r="AI9" s="9">
        <v>1</v>
      </c>
      <c r="AJ9" s="10" t="str">
        <f>AL9&amp;CHAR(10)&amp;TEXT(AH9,"##,##0")&amp;"件"</f>
        <v>合計
9,555件</v>
      </c>
      <c r="AK9" s="11">
        <f t="shared" si="1"/>
        <v>0</v>
      </c>
      <c r="AL9" s="10" t="s">
        <v>1</v>
      </c>
    </row>
    <row r="10" spans="1:57" ht="13.5" customHeight="1" x14ac:dyDescent="0.15">
      <c r="A10" s="24"/>
      <c r="B10" s="24"/>
      <c r="C10" s="24"/>
      <c r="D10" s="24"/>
      <c r="E10" s="24"/>
      <c r="F10" s="24"/>
      <c r="G10" s="24"/>
      <c r="H10" s="24"/>
      <c r="I10" s="24"/>
      <c r="J10" s="24"/>
      <c r="BE10" s="14"/>
    </row>
    <row r="11" spans="1:57" ht="13.5" customHeight="1" x14ac:dyDescent="0.15">
      <c r="A11" s="24"/>
      <c r="B11" s="24"/>
      <c r="C11" s="24"/>
      <c r="D11" s="24"/>
      <c r="E11" s="24"/>
      <c r="F11" s="24"/>
      <c r="G11" s="24"/>
      <c r="H11" s="24"/>
      <c r="I11" s="24"/>
      <c r="J11" s="24"/>
      <c r="BE11" s="14"/>
    </row>
    <row r="12" spans="1:57" ht="13.5" customHeight="1" x14ac:dyDescent="0.15">
      <c r="A12" s="12"/>
      <c r="BE12" s="14"/>
    </row>
    <row r="13" spans="1:57" ht="13.5" customHeight="1" x14ac:dyDescent="0.15">
      <c r="A13" s="12"/>
      <c r="D13" s="8" t="s">
        <v>11</v>
      </c>
      <c r="BE13" s="14"/>
    </row>
    <row r="14" spans="1:57" ht="13.5" customHeight="1" x14ac:dyDescent="0.15">
      <c r="A14" s="12"/>
      <c r="BE14" s="14"/>
    </row>
    <row r="15" spans="1:57" ht="13.5" customHeight="1" x14ac:dyDescent="0.15">
      <c r="A15" s="12"/>
      <c r="AZ15" s="14"/>
      <c r="BA15" s="14"/>
      <c r="BB15" s="14"/>
      <c r="BC15" s="14"/>
      <c r="BD15" s="14"/>
      <c r="BE15" s="14"/>
    </row>
    <row r="16" spans="1:57" ht="13.5" customHeight="1" x14ac:dyDescent="0.15">
      <c r="G16" s="12"/>
      <c r="AZ16" s="14"/>
      <c r="BA16" s="14"/>
      <c r="BB16" s="14"/>
      <c r="BC16" s="14"/>
      <c r="BD16" s="14"/>
      <c r="BE16" s="14"/>
    </row>
    <row r="17" spans="48:57" ht="13.5" customHeight="1" x14ac:dyDescent="0.15">
      <c r="AZ17" s="14"/>
      <c r="BA17" s="14"/>
      <c r="BB17" s="14"/>
      <c r="BC17" s="14"/>
      <c r="BD17" s="14"/>
      <c r="BE17" s="14"/>
    </row>
    <row r="18" spans="48:57" ht="13.5" customHeight="1" x14ac:dyDescent="0.15">
      <c r="AZ18" s="14"/>
      <c r="BA18" s="14"/>
      <c r="BB18" s="14"/>
      <c r="BC18" s="14"/>
      <c r="BD18" s="14"/>
      <c r="BE18" s="14"/>
    </row>
    <row r="19" spans="48:57" ht="13.5" customHeight="1" x14ac:dyDescent="0.15">
      <c r="AZ19" s="14"/>
      <c r="BA19" s="14"/>
      <c r="BB19" s="14"/>
      <c r="BC19" s="14"/>
      <c r="BD19" s="14"/>
      <c r="BE19" s="14"/>
    </row>
    <row r="20" spans="48:57" ht="13.5" customHeight="1" x14ac:dyDescent="0.15">
      <c r="AV20" s="15"/>
      <c r="AW20" s="15"/>
      <c r="AX20" s="15"/>
      <c r="AY20" s="15"/>
      <c r="AZ20" s="14"/>
      <c r="BA20" s="14"/>
      <c r="BB20" s="14"/>
      <c r="BC20" s="14"/>
      <c r="BD20" s="14"/>
      <c r="BE20" s="14"/>
    </row>
    <row r="21" spans="48:57" ht="13.5" customHeight="1" x14ac:dyDescent="0.15">
      <c r="AZ21" s="14"/>
      <c r="BA21" s="14"/>
      <c r="BB21" s="14"/>
      <c r="BC21" s="14"/>
      <c r="BD21" s="14"/>
      <c r="BE21" s="14"/>
    </row>
    <row r="22" spans="48:57" ht="13.5" customHeight="1" x14ac:dyDescent="0.15">
      <c r="AV22" s="15"/>
      <c r="AW22" s="15"/>
      <c r="AX22" s="15"/>
      <c r="AY22" s="15"/>
      <c r="AZ22" s="14"/>
      <c r="BA22" s="14"/>
      <c r="BB22" s="14"/>
      <c r="BC22" s="14"/>
      <c r="BD22" s="14"/>
      <c r="BE22" s="14"/>
    </row>
    <row r="23" spans="48:57" ht="13.5" customHeight="1" x14ac:dyDescent="0.15">
      <c r="AZ23" s="14"/>
      <c r="BA23" s="14"/>
      <c r="BB23" s="14"/>
      <c r="BC23" s="14"/>
      <c r="BD23" s="14"/>
      <c r="BE23" s="14"/>
    </row>
    <row r="24" spans="48:57" ht="13.5" customHeight="1" x14ac:dyDescent="0.15">
      <c r="AZ24" s="15"/>
      <c r="BA24" s="15"/>
      <c r="BB24" s="14"/>
      <c r="BC24" s="14"/>
      <c r="BD24" s="14"/>
      <c r="BE24" s="14"/>
    </row>
    <row r="25" spans="48:57" ht="13.5" customHeight="1" x14ac:dyDescent="0.15">
      <c r="AZ25" s="15"/>
      <c r="BA25" s="15"/>
      <c r="BB25" s="14"/>
      <c r="BC25" s="14"/>
      <c r="BD25" s="14"/>
      <c r="BE25" s="14"/>
    </row>
    <row r="26" spans="48:57" ht="13.5" customHeight="1" x14ac:dyDescent="0.15">
      <c r="AV26" s="15"/>
      <c r="AW26" s="15"/>
      <c r="AX26" s="15"/>
      <c r="AY26" s="15"/>
      <c r="AZ26" s="14"/>
      <c r="BA26" s="14"/>
      <c r="BB26" s="14"/>
      <c r="BC26" s="14"/>
      <c r="BD26" s="14"/>
      <c r="BE26" s="14"/>
    </row>
    <row r="27" spans="48:57" ht="13.5" customHeight="1" x14ac:dyDescent="0.15">
      <c r="AV27" s="15"/>
      <c r="AW27" s="15"/>
      <c r="AX27" s="15"/>
      <c r="AY27" s="15"/>
      <c r="AZ27" s="14"/>
      <c r="BA27" s="14"/>
      <c r="BB27" s="14"/>
      <c r="BC27" s="14"/>
      <c r="BD27" s="14"/>
      <c r="BE27" s="14"/>
    </row>
    <row r="28" spans="48:57" ht="13.5" customHeight="1" x14ac:dyDescent="0.15">
      <c r="AZ28" s="14"/>
      <c r="BA28" s="14"/>
      <c r="BB28" s="14"/>
      <c r="BC28" s="14"/>
      <c r="BD28" s="14"/>
      <c r="BE28" s="14"/>
    </row>
    <row r="29" spans="48:57" ht="13.5" customHeight="1" x14ac:dyDescent="0.15">
      <c r="AV29" s="15"/>
      <c r="AW29" s="15"/>
      <c r="AX29" s="15"/>
      <c r="AY29" s="15"/>
      <c r="AZ29" s="14"/>
      <c r="BA29" s="14"/>
      <c r="BB29" s="14"/>
      <c r="BC29" s="14"/>
      <c r="BD29" s="14"/>
    </row>
    <row r="30" spans="48:57" ht="13.5" customHeight="1" x14ac:dyDescent="0.15">
      <c r="AZ30" s="14"/>
      <c r="BA30" s="14"/>
      <c r="BB30" s="14"/>
      <c r="BC30" s="14"/>
      <c r="BD30" s="14"/>
    </row>
    <row r="31" spans="48:57" ht="13.5" customHeight="1" x14ac:dyDescent="0.15">
      <c r="AZ31" s="14"/>
      <c r="BA31" s="14"/>
      <c r="BB31" s="14"/>
      <c r="BC31" s="14"/>
      <c r="BD31" s="14"/>
    </row>
    <row r="32" spans="48:57" ht="13.5" customHeight="1" x14ac:dyDescent="0.15">
      <c r="AZ32" s="14"/>
      <c r="BA32" s="14"/>
      <c r="BB32" s="14"/>
      <c r="BC32" s="14"/>
      <c r="BD32" s="14"/>
    </row>
    <row r="33" spans="4:56" ht="13.5" customHeight="1" x14ac:dyDescent="0.15">
      <c r="AV33" s="15"/>
      <c r="AW33" s="15"/>
      <c r="AX33" s="15"/>
      <c r="AY33" s="15"/>
      <c r="AZ33" s="14"/>
      <c r="BA33" s="14"/>
      <c r="BB33" s="14"/>
      <c r="BC33" s="14"/>
      <c r="BD33" s="14"/>
    </row>
    <row r="34" spans="4:56" ht="13.5" customHeight="1" x14ac:dyDescent="0.15">
      <c r="D34" s="8" t="s">
        <v>12</v>
      </c>
      <c r="AV34" s="15"/>
      <c r="AW34" s="15"/>
      <c r="AX34" s="15"/>
      <c r="AY34" s="15"/>
    </row>
  </sheetData>
  <phoneticPr fontId="5"/>
  <pageMargins left="0.52" right="0.45" top="1" bottom="1" header="0.5" footer="0.5"/>
  <pageSetup paperSize="9" orientation="portrait" r:id="rId1"/>
  <headerFooter alignWithMargins="0">
    <oddHeader>&amp;A</oddHeader>
    <oddFooter>Page &amp;P</oddFooter>
  </headerFooter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1-5-34図　出願人国籍（地域）別出願件数比率（出願先 日米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2017-04-20T02:26:59Z</dcterms:created>
  <dcterms:modified xsi:type="dcterms:W3CDTF">2017-09-11T08:37:35Z</dcterms:modified>
</cp:coreProperties>
</file>