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エクセルファイル\"/>
    </mc:Choice>
  </mc:AlternateContent>
  <bookViews>
    <workbookView xWindow="0" yWindow="0" windowWidth="25005" windowHeight="18165"/>
  </bookViews>
  <sheets>
    <sheet name="1-1-図　シンガポールにおける意匠登録出願構造" sheetId="14" r:id="rId1"/>
    <sheet name="データ" sheetId="4" state="hidden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1" i="4" l="1"/>
  <c r="I11" i="4"/>
  <c r="I6" i="4" s="1"/>
  <c r="H11" i="4"/>
  <c r="H6" i="4" s="1"/>
  <c r="G11" i="4"/>
  <c r="G6" i="4" s="1"/>
  <c r="F11" i="4"/>
  <c r="F6" i="4" s="1"/>
  <c r="J13" i="4" l="1"/>
  <c r="J6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<sst xmlns="http://schemas.openxmlformats.org/spreadsheetml/2006/main" count="30" uniqueCount="26">
  <si>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</si>
  <si>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</si>
  <si>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</si>
  <si>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</si>
  <si>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Total</t>
  </si>
  <si>
    <t>JP</t>
  </si>
  <si>
    <t>Singapore</t>
  </si>
  <si>
    <t>SG</t>
  </si>
  <si>
    <t xml:space="preserve">Origin (Code) </t>
  </si>
  <si>
    <t>Non-Resident</t>
  </si>
  <si>
    <t>シンガポール</t>
    <phoneticPr fontId="3"/>
  </si>
  <si>
    <t>内国人による出願</t>
  </si>
  <si>
    <t>外国人による出願の割合</t>
  </si>
  <si>
    <t>日本人による出願</t>
  </si>
  <si>
    <t>Switzerland</t>
  </si>
  <si>
    <t>United States of America</t>
  </si>
  <si>
    <t>米国による出願</t>
    <rPh sb="0" eb="2">
      <t>ベイコク</t>
    </rPh>
    <rPh sb="5" eb="7">
      <t>シュツガン</t>
    </rPh>
    <phoneticPr fontId="3"/>
  </si>
  <si>
    <t>スイスによる出願</t>
    <rPh sb="6" eb="8">
      <t>シュツガン</t>
    </rPh>
    <phoneticPr fontId="3"/>
  </si>
  <si>
    <t>France</t>
  </si>
  <si>
    <t>フランスによる出願</t>
    <rPh sb="7" eb="9">
      <t>シュツガン</t>
    </rPh>
    <phoneticPr fontId="3"/>
  </si>
  <si>
    <t>外国人（日本人、スイス、米国、フランスを除く）による出願</t>
    <rPh sb="12" eb="14">
      <t>ベイコク</t>
    </rPh>
    <phoneticPr fontId="3"/>
  </si>
  <si>
    <t>1-1-67図　シンガポールにおける意匠登録出願構造</t>
    <rPh sb="18" eb="20">
      <t>イショウ</t>
    </rPh>
    <phoneticPr fontId="3"/>
  </si>
  <si>
    <t>（備考）スイス、米国、フランスは、2016 年の外国人による出願のうち上位</t>
  </si>
  <si>
    <t>（資料）WIPO Intellectual Property Statistics を基に特許庁作成</t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</si>
  <si>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３か国（日本除く）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</si>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</sst>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CCFF99"/>
      <color rgb="FFF6C8DC"/>
      <color rgb="FFFFCCFF"/>
      <color rgb="FFBAB1D6"/>
      <color rgb="FFC6E7F9"/>
      <color rgb="FFE6B9B8"/>
      <color rgb="FFFFFF99"/>
      <color rgb="FFFF99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9126887373551164E-17"/>
                  <c:y val="-5.21505281638463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F0-4F33-BB54-7A7FA1572F65}"/>
                </c:ext>
              </c:extLst>
            </c:dLbl>
            <c:dLbl>
              <c:idx val="1"/>
              <c:layout>
                <c:manualLayout>
                  <c:x val="-3.8253774747102328E-17"/>
                  <c:y val="8.692537593874591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601</c:v>
                </c:pt>
                <c:pt idx="1">
                  <c:v>720</c:v>
                </c:pt>
                <c:pt idx="2">
                  <c:v>786</c:v>
                </c:pt>
                <c:pt idx="3">
                  <c:v>777</c:v>
                </c:pt>
                <c:pt idx="4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0-4F33-BB54-7A7FA1572F65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7.6507549494204655E-17"/>
                  <c:y val="1.902446757902713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DA-48AB-8D5C-5FABCDB46BCE}"/>
                </c:ext>
              </c:extLst>
            </c:dLbl>
            <c:dLbl>
              <c:idx val="3"/>
              <c:layout>
                <c:manualLayout>
                  <c:x val="-7.6507549494204655E-17"/>
                  <c:y val="7.233995079474126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DA-48AB-8D5C-5FABCDB46BCE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287</c:v>
                </c:pt>
                <c:pt idx="1">
                  <c:v>315</c:v>
                </c:pt>
                <c:pt idx="2">
                  <c:v>193</c:v>
                </c:pt>
                <c:pt idx="3">
                  <c:v>187</c:v>
                </c:pt>
                <c:pt idx="4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0-4F33-BB54-7A7FA1572F65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外国人（日本人、スイス、米国、フランスを除く）による出願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5.94703145550514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661</c:v>
                </c:pt>
                <c:pt idx="1">
                  <c:v>730</c:v>
                </c:pt>
                <c:pt idx="2">
                  <c:v>652</c:v>
                </c:pt>
                <c:pt idx="3">
                  <c:v>705</c:v>
                </c:pt>
                <c:pt idx="4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0-4F33-BB54-7A7FA1572F65}"/>
            </c:ext>
          </c:extLst>
        </c:ser>
        <c:ser>
          <c:idx val="6"/>
          <c:order val="3"/>
          <c:tx>
            <c:strRef>
              <c:f>データ!$D$9</c:f>
              <c:strCache>
                <c:ptCount val="1"/>
                <c:pt idx="0">
                  <c:v>フランスによる出願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#,##0_);[Red]\(#,##0\)</c:formatCode>
                <c:ptCount val="5"/>
                <c:pt idx="0">
                  <c:v>121</c:v>
                </c:pt>
                <c:pt idx="1">
                  <c:v>108</c:v>
                </c:pt>
                <c:pt idx="2">
                  <c:v>127</c:v>
                </c:pt>
                <c:pt idx="3">
                  <c:v>108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CF-430C-9A46-1E9625D2B10A}"/>
            </c:ext>
          </c:extLst>
        </c:ser>
        <c:ser>
          <c:idx val="5"/>
          <c:order val="4"/>
          <c:tx>
            <c:strRef>
              <c:f>データ!$D$8</c:f>
              <c:strCache>
                <c:ptCount val="1"/>
                <c:pt idx="0">
                  <c:v>米国による出願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217</c:v>
                </c:pt>
                <c:pt idx="2">
                  <c:v>240</c:v>
                </c:pt>
                <c:pt idx="3">
                  <c:v>244</c:v>
                </c:pt>
                <c:pt idx="4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F-430C-9A46-1E9625D2B10A}"/>
            </c:ext>
          </c:extLst>
        </c:ser>
        <c:ser>
          <c:idx val="4"/>
          <c:order val="5"/>
          <c:tx>
            <c:strRef>
              <c:f>データ!$D$7</c:f>
              <c:strCache>
                <c:ptCount val="1"/>
                <c:pt idx="0">
                  <c:v>スイスによる出願</c:v>
                </c:pt>
              </c:strCache>
            </c:strRef>
          </c:tx>
          <c:spPr>
            <a:solidFill>
              <a:srgbClr val="E6B9B8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#,##0_);[Red]\(#,##0\)</c:formatCode>
                <c:ptCount val="5"/>
                <c:pt idx="0">
                  <c:v>246</c:v>
                </c:pt>
                <c:pt idx="1">
                  <c:v>303</c:v>
                </c:pt>
                <c:pt idx="2">
                  <c:v>307</c:v>
                </c:pt>
                <c:pt idx="3">
                  <c:v>327</c:v>
                </c:pt>
                <c:pt idx="4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F-430C-9A46-1E9625D2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332120"/>
        <c:axId val="613241800"/>
      </c:barChart>
      <c:catAx>
        <c:axId val="55533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613241800"/>
        <c:crosses val="autoZero"/>
        <c:auto val="1"/>
        <c:lblAlgn val="ctr"/>
        <c:lblOffset val="100"/>
        <c:noMultiLvlLbl val="0"/>
      </c:catAx>
      <c:valAx>
        <c:axId val="613241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555332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558106293051396"/>
          <c:y val="9.5640007808941215E-3"/>
          <c:w val="0.86607256252592835"/>
          <c:h val="0.22529178338001868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104774</xdr:rowOff>
    </xdr:from>
    <xdr:to>
      <xdr:col>9</xdr:col>
      <xdr:colOff>0</xdr:colOff>
      <xdr:row>26</xdr:row>
      <xdr:rowOff>102524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view="pageLayout" zoomScaleNormal="100" workbookViewId="0">
      <selection activeCell="I39" sqref="I39"/>
    </sheetView>
  </sheetViews>
  <sheetFormatPr defaultColWidth="8.875" defaultRowHeight="13.5" x14ac:dyDescent="0.15"/>
  <sheetData>
    <row r="1" spans="1:1" x14ac:dyDescent="0.15">
      <c r="A1" s="17" t="s">
        <v>21</v>
      </c>
    </row>
    <row r="28" spans="1:1" x14ac:dyDescent="0.15">
      <c r="A28" t="s">
        <v>22</v>
      </c>
    </row>
    <row r="29" spans="1:1" x14ac:dyDescent="0.15">
      <c r="A29" s="17" t="s">
        <v>24</v>
      </c>
    </row>
    <row r="30" spans="1:1" x14ac:dyDescent="0.15">
      <c r="A30" s="17" t="s">
        <v>25</v>
      </c>
    </row>
    <row r="31" spans="1:1" x14ac:dyDescent="0.15">
      <c r="A31" t="s">
        <v>23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topLeftCell="B1"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2">
        <v>2012</v>
      </c>
      <c r="G3" s="13">
        <v>2013</v>
      </c>
      <c r="H3" s="13">
        <v>2014</v>
      </c>
      <c r="I3" s="13">
        <v>2015</v>
      </c>
      <c r="J3" s="14">
        <v>2016</v>
      </c>
    </row>
    <row r="4" spans="1:10" x14ac:dyDescent="0.15">
      <c r="A4" s="3">
        <v>15</v>
      </c>
      <c r="B4" s="4" t="s">
        <v>10</v>
      </c>
      <c r="C4" s="4" t="s">
        <v>7</v>
      </c>
      <c r="D4" s="4" t="s">
        <v>11</v>
      </c>
      <c r="E4" s="4" t="s">
        <v>4</v>
      </c>
      <c r="F4" s="10">
        <v>601</v>
      </c>
      <c r="G4" s="11">
        <v>720</v>
      </c>
      <c r="H4" s="11">
        <v>786</v>
      </c>
      <c r="I4" s="11">
        <v>777</v>
      </c>
      <c r="J4" s="9">
        <v>642</v>
      </c>
    </row>
    <row r="5" spans="1:10" x14ac:dyDescent="0.15">
      <c r="A5" s="3">
        <v>997</v>
      </c>
      <c r="B5" s="4" t="s">
        <v>6</v>
      </c>
      <c r="C5" s="4" t="s">
        <v>7</v>
      </c>
      <c r="D5" s="4" t="s">
        <v>13</v>
      </c>
      <c r="E5" s="4" t="s">
        <v>5</v>
      </c>
      <c r="F5" s="10">
        <v>287</v>
      </c>
      <c r="G5" s="11">
        <v>315</v>
      </c>
      <c r="H5" s="11">
        <v>193</v>
      </c>
      <c r="I5" s="11">
        <v>187</v>
      </c>
      <c r="J5" s="9">
        <v>260</v>
      </c>
    </row>
    <row r="6" spans="1:10" x14ac:dyDescent="0.15">
      <c r="A6" s="3"/>
      <c r="B6" s="4"/>
      <c r="C6" s="4"/>
      <c r="D6" s="15" t="s">
        <v>20</v>
      </c>
      <c r="E6" s="4"/>
      <c r="F6" s="8">
        <f>F11-F5-F7-F8-F9</f>
        <v>661</v>
      </c>
      <c r="G6" s="8">
        <f t="shared" ref="G6:J6" si="0">G11-G5-G7-G8-G9</f>
        <v>730</v>
      </c>
      <c r="H6" s="8">
        <f t="shared" si="0"/>
        <v>652</v>
      </c>
      <c r="I6" s="8">
        <f t="shared" si="0"/>
        <v>705</v>
      </c>
      <c r="J6" s="8">
        <f t="shared" si="0"/>
        <v>641</v>
      </c>
    </row>
    <row r="7" spans="1:10" x14ac:dyDescent="0.15">
      <c r="A7" s="3"/>
      <c r="B7" s="4"/>
      <c r="C7" s="4"/>
      <c r="D7" s="16" t="s">
        <v>17</v>
      </c>
      <c r="E7" s="4" t="s">
        <v>14</v>
      </c>
      <c r="F7" s="11">
        <v>246</v>
      </c>
      <c r="G7" s="11">
        <v>303</v>
      </c>
      <c r="H7" s="11">
        <v>307</v>
      </c>
      <c r="I7" s="11">
        <v>327</v>
      </c>
      <c r="J7" s="9">
        <v>281</v>
      </c>
    </row>
    <row r="8" spans="1:10" x14ac:dyDescent="0.15">
      <c r="A8" s="3"/>
      <c r="B8" s="4"/>
      <c r="C8" s="4"/>
      <c r="D8" s="16" t="s">
        <v>16</v>
      </c>
      <c r="E8" s="4" t="s">
        <v>15</v>
      </c>
      <c r="F8" s="11">
        <v>244</v>
      </c>
      <c r="G8" s="11">
        <v>217</v>
      </c>
      <c r="H8" s="11">
        <v>240</v>
      </c>
      <c r="I8" s="11">
        <v>244</v>
      </c>
      <c r="J8" s="9">
        <v>211</v>
      </c>
    </row>
    <row r="9" spans="1:10" x14ac:dyDescent="0.15">
      <c r="A9" s="3"/>
      <c r="B9" s="4"/>
      <c r="C9" s="4"/>
      <c r="D9" s="16" t="s">
        <v>19</v>
      </c>
      <c r="E9" s="4" t="s">
        <v>18</v>
      </c>
      <c r="F9" s="11">
        <v>121</v>
      </c>
      <c r="G9" s="11">
        <v>108</v>
      </c>
      <c r="H9" s="11">
        <v>127</v>
      </c>
      <c r="I9" s="11">
        <v>108</v>
      </c>
      <c r="J9" s="9">
        <v>120</v>
      </c>
    </row>
    <row r="10" spans="1:10" x14ac:dyDescent="0.15">
      <c r="A10" s="3"/>
      <c r="B10" s="4"/>
      <c r="C10" s="4"/>
      <c r="D10" s="4" t="s">
        <v>12</v>
      </c>
      <c r="E10" s="4"/>
      <c r="F10" s="7">
        <f>F11/(F4+F11)*100</f>
        <v>72.175925925925924</v>
      </c>
      <c r="G10" s="5">
        <f>G11/(G4+G11)*100</f>
        <v>69.912244045131629</v>
      </c>
      <c r="H10" s="5">
        <f>H11/(H4+H11)*100</f>
        <v>65.900216919739691</v>
      </c>
      <c r="I10" s="5">
        <f>I11/(I4+I11)*100</f>
        <v>66.908006814310056</v>
      </c>
      <c r="J10" s="6">
        <f>J11/(J4+J11)*100</f>
        <v>70.208816705336432</v>
      </c>
    </row>
    <row r="11" spans="1:10" x14ac:dyDescent="0.15">
      <c r="A11" s="3">
        <v>16</v>
      </c>
      <c r="B11" s="4" t="s">
        <v>6</v>
      </c>
      <c r="C11" s="4" t="s">
        <v>7</v>
      </c>
      <c r="D11" s="4" t="s">
        <v>9</v>
      </c>
      <c r="E11" s="4" t="s">
        <v>4</v>
      </c>
      <c r="F11" s="10">
        <f>F12-F4</f>
        <v>1559</v>
      </c>
      <c r="G11" s="11">
        <f>G12-G4</f>
        <v>1673</v>
      </c>
      <c r="H11" s="11">
        <f>H12-H4</f>
        <v>1519</v>
      </c>
      <c r="I11" s="11">
        <f>I12-I4</f>
        <v>1571</v>
      </c>
      <c r="J11" s="9">
        <f>J12-J4</f>
        <v>1513</v>
      </c>
    </row>
    <row r="12" spans="1:10" x14ac:dyDescent="0.15">
      <c r="F12">
        <v>2160</v>
      </c>
      <c r="G12">
        <v>2393</v>
      </c>
      <c r="H12">
        <v>2305</v>
      </c>
      <c r="I12">
        <v>2348</v>
      </c>
      <c r="J12">
        <v>2155</v>
      </c>
    </row>
    <row r="13" spans="1:10" x14ac:dyDescent="0.15">
      <c r="J13">
        <f>J5/J11</f>
        <v>0.17184401850627892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1-1-図　シンガポールにおける意匠登録出願構造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2016-04-20T14:58:24Z</cp:lastPrinted>
  <dcterms:created xsi:type="dcterms:W3CDTF">2010-12-14T05:48:42Z</dcterms:created>
  <dcterms:modified xsi:type="dcterms:W3CDTF">2018-08-06T05:01:41Z</dcterms:modified>
</cp:coreProperties>
</file>