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E:\TTDA0921\"/>
    </mc:Choice>
  </mc:AlternateContent>
  <bookViews>
    <workbookView xWindow="0" yWindow="0" windowWidth="25455" windowHeight="18900"/>
  </bookViews>
  <sheets>
    <sheet name="1-1-図　インドネシアにおける意匠登録出願構造" sheetId="11" r:id="rId1"/>
    <sheet name="データ" sheetId="4" r:id="rId2"/>
  </sheets>
  <definedNames>
    <definedName name="_xlnm._FilterDatabase" localSheetId="1" hidden="1">データ!$A$3:$J$12</definedName>
  </definedNames>
  <calcPr calcId="162913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J12" i="4" l="1"/>
  <c r="I12" i="4"/>
  <c r="I6" i="4" s="1"/>
  <c r="H12" i="4"/>
  <c r="H6" i="4" s="1"/>
  <c r="G12" i="4"/>
  <c r="G6" i="4" s="1"/>
  <c r="J6" i="4" l="1"/>
  <c r="J14" i="4"/>
  <c r="G11" i="4"/>
  <c r="I11" i="4"/>
  <c r="J11" i="4"/>
  <c r="H11" i="4"/>
</calcChain>
</file>

<file path=xl/sharedStrings.xml><?xml version="1.0" encoding="utf-8"?>
<sst xmlns="http://schemas.openxmlformats.org/spreadsheetml/2006/main" count="35" uniqueCount="29">
  <si>
    <t xml:space="preserve"> </t>
  </si>
  <si>
    <t>Office</t>
  </si>
  <si>
    <t xml:space="preserve">Office (Code) </t>
  </si>
  <si>
    <t>Origin</t>
  </si>
  <si>
    <t>Total</t>
  </si>
  <si>
    <t>Indonesia</t>
  </si>
  <si>
    <t>ID</t>
  </si>
  <si>
    <t>JP</t>
  </si>
  <si>
    <t xml:space="preserve">Origin (Code) </t>
  </si>
  <si>
    <t>Non-Resident</t>
  </si>
  <si>
    <t>インドネシア</t>
    <phoneticPr fontId="3"/>
  </si>
  <si>
    <t>内国人による出願</t>
  </si>
  <si>
    <t>外国人による出願の割合</t>
  </si>
  <si>
    <t>日本人による出願</t>
  </si>
  <si>
    <t>全出願</t>
    <rPh sb="0" eb="1">
      <t>ゼン</t>
    </rPh>
    <rPh sb="1" eb="3">
      <t>シュツガン</t>
    </rPh>
    <phoneticPr fontId="3"/>
  </si>
  <si>
    <t>Netherlands</t>
  </si>
  <si>
    <t>Sweden</t>
  </si>
  <si>
    <t>Republic of Korea</t>
  </si>
  <si>
    <t>オランダによる出願</t>
    <rPh sb="7" eb="9">
      <t>シュツガン</t>
    </rPh>
    <phoneticPr fontId="3"/>
  </si>
  <si>
    <t>スウェーデンによる出願</t>
    <rPh sb="9" eb="11">
      <t>シュツガン</t>
    </rPh>
    <phoneticPr fontId="3"/>
  </si>
  <si>
    <t>韓国による出願</t>
    <rPh sb="0" eb="2">
      <t>カンコク</t>
    </rPh>
    <rPh sb="5" eb="7">
      <t>シュツガン</t>
    </rPh>
    <phoneticPr fontId="3"/>
  </si>
  <si>
    <t>外国人（日本人、オランダ、スウェーデン、韓国を除く）による出願</t>
    <rPh sb="20" eb="22">
      <t>カンコク</t>
    </rPh>
    <phoneticPr fontId="3"/>
  </si>
  <si>
    <t>1-1-68図　インドネシアにおける意匠登録出願構造</t>
    <rPh sb="18" eb="20">
      <t>イショウ</t>
    </rPh>
    <phoneticPr fontId="3"/>
  </si>
  <si>
    <t>（備考）2012 年の数値については、内外国人別のデータが公表されていない</t>
  </si>
  <si>
    <t xml:space="preserve">         ため、全出願件数を示す。</t>
    <phoneticPr fontId="3"/>
  </si>
  <si>
    <r>
      <t xml:space="preserve"> </t>
    </r>
    <r>
      <rPr>
        <sz val="11"/>
        <rFont val="ＭＳ Ｐゴシック"/>
        <family val="3"/>
        <charset val="128"/>
      </rPr>
      <t xml:space="preserve">        </t>
    </r>
    <r>
      <rPr>
        <sz val="11"/>
        <rFont val="ＭＳ Ｐゴシック"/>
        <family val="3"/>
        <charset val="128"/>
      </rPr>
      <t>オランダ、スウェーデン、韓国は、2016 年の外国人による出願のう</t>
    </r>
    <phoneticPr fontId="3"/>
  </si>
  <si>
    <t>（資料）WIPO Intellectual Property Statistics を基に特許庁作成</t>
    <rPh sb="1" eb="3">
      <t>シリョウ</t>
    </rPh>
    <rPh sb="43" eb="44">
      <t>モト</t>
    </rPh>
    <rPh sb="45" eb="48">
      <t>トッキョチョウ</t>
    </rPh>
    <rPh sb="48" eb="50">
      <t>サクセイ</t>
    </rPh>
    <phoneticPr fontId="3"/>
  </si>
  <si>
    <t>　　　　 ち上位３カ国（日本除く）</t>
    <rPh sb="6" eb="8">
      <t>ジョウイ</t>
    </rPh>
    <rPh sb="10" eb="11">
      <t>コク</t>
    </rPh>
    <rPh sb="12" eb="14">
      <t>ニホン</t>
    </rPh>
    <rPh sb="14" eb="15">
      <t>ノゾ</t>
    </rPh>
    <phoneticPr fontId="3"/>
  </si>
  <si>
    <t>　　　　 国別内訳は下記資料の定義に従っている。</t>
    <rPh sb="5" eb="7">
      <t>クニベツ</t>
    </rPh>
    <rPh sb="7" eb="9">
      <t>ウチワケ</t>
    </rPh>
    <rPh sb="10" eb="12">
      <t>カキ</t>
    </rPh>
    <rPh sb="12" eb="14">
      <t>シリョウ</t>
    </rPh>
    <rPh sb="15" eb="17">
      <t>テイギ</t>
    </rPh>
    <rPh sb="18" eb="19">
      <t>シタガ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</si>
</sst>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_ "/>
    <numFmt numFmtId="177" formatCode="#,##0_ "/>
    <numFmt numFmtId="178" formatCode="#,##0_);[Red]\(#,##0\)"/>
  </numFmts>
  <fonts count="5" x14ac:knownFonts="1">
    <font>
      <sz val="11"/>
      <name val="ＭＳ Ｐゴシック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27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4" xfId="0" applyBorder="1">
      <alignment vertical="center"/>
    </xf>
    <xf numFmtId="0" fontId="0" fillId="0" borderId="0" xfId="0" applyBorder="1">
      <alignment vertical="center"/>
    </xf>
    <xf numFmtId="176" fontId="0" fillId="0" borderId="0" xfId="0" applyNumberFormat="1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176" fontId="0" fillId="0" borderId="4" xfId="0" applyNumberFormat="1" applyBorder="1">
      <alignment vertical="center"/>
    </xf>
    <xf numFmtId="177" fontId="0" fillId="0" borderId="4" xfId="0" applyNumberFormat="1" applyBorder="1">
      <alignment vertical="center"/>
    </xf>
    <xf numFmtId="177" fontId="0" fillId="0" borderId="0" xfId="0" applyNumberFormat="1" applyBorder="1">
      <alignment vertical="center"/>
    </xf>
    <xf numFmtId="177" fontId="0" fillId="0" borderId="5" xfId="0" applyNumberFormat="1" applyBorder="1">
      <alignment vertical="center"/>
    </xf>
    <xf numFmtId="178" fontId="0" fillId="0" borderId="4" xfId="0" applyNumberFormat="1" applyFill="1" applyBorder="1">
      <alignment vertical="center"/>
    </xf>
    <xf numFmtId="178" fontId="0" fillId="0" borderId="0" xfId="0" applyNumberFormat="1" applyFill="1" applyBorder="1">
      <alignment vertical="center"/>
    </xf>
    <xf numFmtId="178" fontId="0" fillId="0" borderId="5" xfId="0" applyNumberFormat="1" applyBorder="1">
      <alignment vertical="center"/>
    </xf>
    <xf numFmtId="178" fontId="0" fillId="0" borderId="3" xfId="0" applyNumberFormat="1" applyBorder="1">
      <alignment vertical="center"/>
    </xf>
    <xf numFmtId="178" fontId="0" fillId="0" borderId="1" xfId="0" applyNumberFormat="1" applyFill="1" applyBorder="1">
      <alignment vertical="center"/>
    </xf>
    <xf numFmtId="178" fontId="0" fillId="0" borderId="2" xfId="0" applyNumberFormat="1" applyFill="1" applyBorder="1">
      <alignment vertical="center"/>
    </xf>
    <xf numFmtId="178" fontId="0" fillId="0" borderId="6" xfId="0" applyNumberFormat="1" applyBorder="1">
      <alignment vertical="center"/>
    </xf>
    <xf numFmtId="178" fontId="0" fillId="0" borderId="7" xfId="0" applyNumberFormat="1" applyBorder="1">
      <alignment vertical="center"/>
    </xf>
    <xf numFmtId="178" fontId="0" fillId="0" borderId="8" xfId="0" applyNumberFormat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Border="1">
      <alignment vertical="center"/>
    </xf>
    <xf numFmtId="0" fontId="0" fillId="0" borderId="0" xfId="0" applyFont="1" applyFill="1" applyBorder="1">
      <alignment vertical="center"/>
    </xf>
  </cellXfs>
  <cellStyles count="3">
    <cellStyle name="標準" xfId="0" builtinId="0"/>
    <cellStyle name="標準 2" xfId="1"/>
    <cellStyle name="標準 3" xfId="2"/>
  </cellStyles>
  <dxfs count="0"/>
  <tableStyles count="0" defaultTableStyle="TableStyleMedium2"/>
  <colors>
    <mruColors>
      <color rgb="FFBEDB99"/>
      <color rgb="FF99CC00"/>
      <color rgb="FFCCFF99"/>
      <color rgb="FFFFCCFF"/>
      <color rgb="FFBAB1D6"/>
      <color rgb="FFC6E7F9"/>
      <color rgb="FFCCFFCC"/>
      <color rgb="FFEE8474"/>
      <color rgb="FFFFFF99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5053141505460001E-2"/>
          <c:y val="0.23530648019178099"/>
          <c:w val="0.83653980752405999"/>
          <c:h val="0.7044007314970099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データ!$D$4</c:f>
              <c:strCache>
                <c:ptCount val="1"/>
                <c:pt idx="0">
                  <c:v>内国人による出願</c:v>
                </c:pt>
              </c:strCache>
            </c:strRef>
          </c:tx>
          <c:spPr>
            <a:solidFill>
              <a:srgbClr val="BEDB99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データ!$F$3:$J$3</c:f>
              <c:numCache>
                <c:formatCode>General</c:formatCode>
                <c:ptCount val="5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</c:numCache>
            </c:numRef>
          </c:cat>
          <c:val>
            <c:numRef>
              <c:f>データ!$F$4:$J$4</c:f>
              <c:numCache>
                <c:formatCode>#,##0_);[Red]\(#,##0\)</c:formatCode>
                <c:ptCount val="5"/>
                <c:pt idx="1">
                  <c:v>2771</c:v>
                </c:pt>
                <c:pt idx="2">
                  <c:v>2534</c:v>
                </c:pt>
                <c:pt idx="3">
                  <c:v>2651</c:v>
                </c:pt>
                <c:pt idx="4">
                  <c:v>2581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8D-4D01-8CDB-625DEDD804D5}"/>
            </c:ext>
          </c:extLst>
        </c:ser>
        <c:ser>
          <c:idx val="1"/>
          <c:order val="1"/>
          <c:tx>
            <c:strRef>
              <c:f>データ!$D$5</c:f>
              <c:strCache>
                <c:ptCount val="1"/>
                <c:pt idx="0">
                  <c:v>日本人による出願</c:v>
                </c:pt>
              </c:strCache>
            </c:strRef>
          </c:tx>
          <c:spPr>
            <a:solidFill>
              <a:srgbClr val="FFFF99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データ!$F$3:$J$3</c:f>
              <c:numCache>
                <c:formatCode>General</c:formatCode>
                <c:ptCount val="5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</c:numCache>
            </c:numRef>
          </c:cat>
          <c:val>
            <c:numRef>
              <c:f>データ!$F$5:$J$5</c:f>
              <c:numCache>
                <c:formatCode>#,##0_);[Red]\(#,##0\)</c:formatCode>
                <c:ptCount val="5"/>
                <c:pt idx="1">
                  <c:v>417</c:v>
                </c:pt>
                <c:pt idx="2">
                  <c:v>423</c:v>
                </c:pt>
                <c:pt idx="3">
                  <c:v>505</c:v>
                </c:pt>
                <c:pt idx="4">
                  <c:v>438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F8D-4D01-8CDB-625DEDD804D5}"/>
            </c:ext>
          </c:extLst>
        </c:ser>
        <c:ser>
          <c:idx val="2"/>
          <c:order val="2"/>
          <c:tx>
            <c:strRef>
              <c:f>データ!$D$6</c:f>
              <c:strCache>
                <c:ptCount val="1"/>
                <c:pt idx="0">
                  <c:v>外国人（日本人、オランダ、スウェーデン、韓国を除く）による出願</c:v>
                </c:pt>
              </c:strCache>
            </c:strRef>
          </c:tx>
          <c:spPr>
            <a:solidFill>
              <a:srgbClr val="FFCCFF"/>
            </a:solidFill>
            <a:ln>
              <a:solidFill>
                <a:schemeClr val="tx1">
                  <a:alpha val="96000"/>
                </a:schemeClr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データ!$F$3:$J$3</c:f>
              <c:numCache>
                <c:formatCode>General</c:formatCode>
                <c:ptCount val="5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</c:numCache>
            </c:numRef>
          </c:cat>
          <c:val>
            <c:numRef>
              <c:f>データ!$F$6:$J$6</c:f>
              <c:numCache>
                <c:formatCode>#,##0_ </c:formatCode>
                <c:ptCount val="5"/>
                <c:pt idx="1">
                  <c:v>775</c:v>
                </c:pt>
                <c:pt idx="2">
                  <c:v>594</c:v>
                </c:pt>
                <c:pt idx="3">
                  <c:v>638</c:v>
                </c:pt>
                <c:pt idx="4">
                  <c:v>532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F8D-4D01-8CDB-625DEDD804D5}"/>
            </c:ext>
          </c:extLst>
        </c:ser>
        <c:ser>
          <c:idx val="3"/>
          <c:order val="3"/>
          <c:tx>
            <c:strRef>
              <c:f>データ!$D$7</c:f>
              <c:strCache>
                <c:ptCount val="1"/>
                <c:pt idx="0">
                  <c:v>全出願</c:v>
                </c:pt>
              </c:strCache>
            </c:strRef>
          </c:tx>
          <c:spPr>
            <a:solidFill>
              <a:schemeClr val="bg1"/>
            </a:solidFill>
            <a:ln w="12700">
              <a:solidFill>
                <a:schemeClr val="tx1"/>
              </a:solidFill>
            </a:ln>
          </c:spPr>
          <c:invertIfNegative val="0"/>
          <c:dPt>
            <c:idx val="2"/>
            <c:invertIfNegative val="0"/>
            <c:bubble3D val="0"/>
            <c:spPr>
              <a:solidFill>
                <a:srgbClr val="FF99CC"/>
              </a:solidFill>
              <a:ln w="12700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0F8D-4D01-8CDB-625DEDD804D5}"/>
              </c:ext>
            </c:extLst>
          </c:dPt>
          <c:dPt>
            <c:idx val="3"/>
            <c:invertIfNegative val="0"/>
            <c:bubble3D val="0"/>
            <c:spPr>
              <a:solidFill>
                <a:srgbClr val="FF99CC"/>
              </a:solidFill>
              <a:ln w="12700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0F8D-4D01-8CDB-625DEDD804D5}"/>
              </c:ext>
            </c:extLst>
          </c:dPt>
          <c:dPt>
            <c:idx val="4"/>
            <c:invertIfNegative val="0"/>
            <c:bubble3D val="0"/>
            <c:spPr>
              <a:solidFill>
                <a:srgbClr val="FF99CC"/>
              </a:solidFill>
              <a:ln w="12700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B-0F8D-4D01-8CDB-625DEDD804D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データ!$F$3:$J$3</c:f>
              <c:numCache>
                <c:formatCode>General</c:formatCode>
                <c:ptCount val="5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</c:numCache>
            </c:numRef>
          </c:cat>
          <c:val>
            <c:numRef>
              <c:f>データ!$F$7:$J$7</c:f>
              <c:numCache>
                <c:formatCode>#,##0_ </c:formatCode>
                <c:ptCount val="5"/>
                <c:pt idx="0">
                  <c:v>4612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0F8D-4D01-8CDB-625DEDD804D5}"/>
            </c:ext>
          </c:extLst>
        </c:ser>
        <c:ser>
          <c:idx val="6"/>
          <c:order val="4"/>
          <c:tx>
            <c:strRef>
              <c:f>データ!$D$10</c:f>
              <c:strCache>
                <c:ptCount val="1"/>
                <c:pt idx="0">
                  <c:v>韓国による出願</c:v>
                </c:pt>
              </c:strCache>
            </c:strRef>
          </c:tx>
          <c:spPr>
            <a:solidFill>
              <a:srgbClr val="BAB1D6"/>
            </a:solidFill>
            <a:ln>
              <a:solidFill>
                <a:schemeClr val="accent1"/>
              </a:solidFill>
            </a:ln>
          </c:spPr>
          <c:invertIfNegative val="0"/>
          <c:dLbls>
            <c:dLbl>
              <c:idx val="1"/>
              <c:layout>
                <c:manualLayout>
                  <c:x val="6.0511215440792902E-2"/>
                  <c:y val="2.48962655601659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4-C84D-4810-8D8D-737C65A7B7CC}"/>
                </c:ext>
              </c:extLst>
            </c:dLbl>
            <c:dLbl>
              <c:idx val="2"/>
              <c:layout>
                <c:manualLayout>
                  <c:x val="6.677099634846106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0-C84D-4810-8D8D-737C65A7B7CC}"/>
                </c:ext>
              </c:extLst>
            </c:dLbl>
            <c:dLbl>
              <c:idx val="3"/>
              <c:layout>
                <c:manualLayout>
                  <c:x val="6.4684402712571726E-2"/>
                  <c:y val="1.65975103734439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2-C84D-4810-8D8D-737C65A7B7CC}"/>
                </c:ext>
              </c:extLst>
            </c:dLbl>
            <c:dLbl>
              <c:idx val="4"/>
              <c:layout>
                <c:manualLayout>
                  <c:x val="8.3463745435576428E-2"/>
                  <c:y val="8.298755186721891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8-C84D-4810-8D8D-737C65A7B7CC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データ!$F$3:$J$3</c:f>
              <c:numCache>
                <c:formatCode>General</c:formatCode>
                <c:ptCount val="5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</c:numCache>
            </c:numRef>
          </c:cat>
          <c:val>
            <c:numRef>
              <c:f>データ!$F$10:$J$10</c:f>
              <c:numCache>
                <c:formatCode>#,##0_ </c:formatCode>
                <c:ptCount val="5"/>
                <c:pt idx="1">
                  <c:v>112</c:v>
                </c:pt>
                <c:pt idx="2">
                  <c:v>51</c:v>
                </c:pt>
                <c:pt idx="3">
                  <c:v>71</c:v>
                </c:pt>
                <c:pt idx="4">
                  <c:v>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A4FF-4704-83BB-8AC5235BEE6A}"/>
            </c:ext>
          </c:extLst>
        </c:ser>
        <c:ser>
          <c:idx val="5"/>
          <c:order val="5"/>
          <c:tx>
            <c:strRef>
              <c:f>データ!$D$9</c:f>
              <c:strCache>
                <c:ptCount val="1"/>
                <c:pt idx="0">
                  <c:v>スウェーデンによる出願</c:v>
                </c:pt>
              </c:strCache>
            </c:strRef>
          </c:tx>
          <c:spPr>
            <a:solidFill>
              <a:srgbClr val="C6E7F9"/>
            </a:solidFill>
            <a:ln>
              <a:solidFill>
                <a:schemeClr val="accent1"/>
              </a:solidFill>
            </a:ln>
          </c:spPr>
          <c:invertIfNegative val="0"/>
          <c:dLbls>
            <c:dLbl>
              <c:idx val="1"/>
              <c:layout>
                <c:manualLayout>
                  <c:x val="6.2597809076682318E-2"/>
                  <c:y val="5.532503457814661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5-C84D-4810-8D8D-737C65A7B7CC}"/>
                </c:ext>
              </c:extLst>
            </c:dLbl>
            <c:dLbl>
              <c:idx val="2"/>
              <c:layout>
                <c:manualLayout>
                  <c:x val="6.6770996348461065E-2"/>
                  <c:y val="-2.76625172890733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F-C84D-4810-8D8D-737C65A7B7CC}"/>
                </c:ext>
              </c:extLst>
            </c:dLbl>
            <c:dLbl>
              <c:idx val="3"/>
              <c:layout>
                <c:manualLayout>
                  <c:x val="5.8424621804903494E-2"/>
                  <c:y val="-1.10650069156293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3-C84D-4810-8D8D-737C65A7B7CC}"/>
                </c:ext>
              </c:extLst>
            </c:dLbl>
            <c:dLbl>
              <c:idx val="4"/>
              <c:layout>
                <c:manualLayout>
                  <c:x val="8.5550339071465684E-2"/>
                  <c:y val="-2.76625172890733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7-C84D-4810-8D8D-737C65A7B7CC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データ!$F$3:$J$3</c:f>
              <c:numCache>
                <c:formatCode>General</c:formatCode>
                <c:ptCount val="5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</c:numCache>
            </c:numRef>
          </c:cat>
          <c:val>
            <c:numRef>
              <c:f>データ!$F$9:$J$9</c:f>
              <c:numCache>
                <c:formatCode>#,##0_ </c:formatCode>
                <c:ptCount val="5"/>
                <c:pt idx="1">
                  <c:v>99</c:v>
                </c:pt>
                <c:pt idx="2">
                  <c:v>23</c:v>
                </c:pt>
                <c:pt idx="3">
                  <c:v>8</c:v>
                </c:pt>
                <c:pt idx="4">
                  <c:v>118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4FF-4704-83BB-8AC5235BEE6A}"/>
            </c:ext>
          </c:extLst>
        </c:ser>
        <c:ser>
          <c:idx val="4"/>
          <c:order val="6"/>
          <c:tx>
            <c:strRef>
              <c:f>データ!$D$8</c:f>
              <c:strCache>
                <c:ptCount val="1"/>
                <c:pt idx="0">
                  <c:v>オランダによる出願</c:v>
                </c:pt>
              </c:strCache>
            </c:strRef>
          </c:tx>
          <c:spPr>
            <a:solidFill>
              <a:srgbClr val="EE8474"/>
            </a:solidFill>
            <a:ln>
              <a:solidFill>
                <a:schemeClr val="accent1"/>
              </a:solidFill>
            </a:ln>
          </c:spPr>
          <c:invertIfNegative val="0"/>
          <c:dLbls>
            <c:dLbl>
              <c:idx val="1"/>
              <c:layout>
                <c:manualLayout>
                  <c:x val="6.0511215440792902E-2"/>
                  <c:y val="-1.10650069156293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6-C84D-4810-8D8D-737C65A7B7CC}"/>
                </c:ext>
              </c:extLst>
            </c:dLbl>
            <c:dLbl>
              <c:idx val="2"/>
              <c:layout>
                <c:manualLayout>
                  <c:x val="0"/>
                  <c:y val="-1.798063623789764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4.4256651017214398E-2"/>
                      <c:h val="6.695723200575032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21-C84D-4810-8D8D-737C65A7B7CC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データ!$F$3:$J$3</c:f>
              <c:numCache>
                <c:formatCode>General</c:formatCode>
                <c:ptCount val="5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</c:numCache>
            </c:numRef>
          </c:cat>
          <c:val>
            <c:numRef>
              <c:f>データ!$F$8:$J$8</c:f>
              <c:numCache>
                <c:formatCode>#,##0_ </c:formatCode>
                <c:ptCount val="5"/>
                <c:pt idx="1">
                  <c:v>85</c:v>
                </c:pt>
                <c:pt idx="2">
                  <c:v>106</c:v>
                </c:pt>
                <c:pt idx="3">
                  <c:v>99</c:v>
                </c:pt>
                <c:pt idx="4">
                  <c:v>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A4FF-4704-83BB-8AC5235BEE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44964744"/>
        <c:axId val="544963960"/>
      </c:barChart>
      <c:catAx>
        <c:axId val="5449647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ja-JP" altLang="en-US" b="0"/>
                  <a:t>（出願年）</a:t>
                </a:r>
              </a:p>
            </c:rich>
          </c:tx>
          <c:layout>
            <c:manualLayout>
              <c:xMode val="edge"/>
              <c:yMode val="edge"/>
              <c:x val="0.88966041281876795"/>
              <c:y val="0.95573997233748298"/>
            </c:manualLayout>
          </c:layout>
          <c:overlay val="0"/>
        </c:title>
        <c:numFmt formatCode="General" sourceLinked="1"/>
        <c:majorTickMark val="in"/>
        <c:minorTickMark val="none"/>
        <c:tickLblPos val="nextTo"/>
        <c:crossAx val="544963960"/>
        <c:crosses val="autoZero"/>
        <c:auto val="1"/>
        <c:lblAlgn val="ctr"/>
        <c:lblOffset val="100"/>
        <c:noMultiLvlLbl val="0"/>
      </c:catAx>
      <c:valAx>
        <c:axId val="544963960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ja-JP" altLang="en-US" b="0"/>
                  <a:t>（件）</a:t>
                </a:r>
              </a:p>
            </c:rich>
          </c:tx>
          <c:layout>
            <c:manualLayout>
              <c:xMode val="edge"/>
              <c:yMode val="edge"/>
              <c:x val="2.0837019785672331E-2"/>
              <c:y val="0.16271724333213536"/>
            </c:manualLayout>
          </c:layout>
          <c:overlay val="0"/>
        </c:title>
        <c:numFmt formatCode="#,##0_);[Red]\(#,##0\)" sourceLinked="1"/>
        <c:majorTickMark val="in"/>
        <c:minorTickMark val="none"/>
        <c:tickLblPos val="nextTo"/>
        <c:crossAx val="544964744"/>
        <c:crosses val="autoZero"/>
        <c:crossBetween val="between"/>
      </c:valAx>
    </c:plotArea>
    <c:legend>
      <c:legendPos val="t"/>
      <c:legendEntry>
        <c:idx val="3"/>
        <c:delete val="1"/>
      </c:legendEntry>
      <c:layout>
        <c:manualLayout>
          <c:xMode val="edge"/>
          <c:yMode val="edge"/>
          <c:x val="0.38014548650902208"/>
          <c:y val="1.231875061260496E-2"/>
          <c:w val="0.61519779511129191"/>
          <c:h val="0.2992289345574542"/>
        </c:manualLayout>
      </c:layout>
      <c:overlay val="0"/>
      <c:spPr>
        <a:ln>
          <a:solidFill>
            <a:schemeClr val="tx1"/>
          </a:solidFill>
        </a:ln>
      </c:spPr>
    </c:legend>
    <c:plotVisOnly val="1"/>
    <c:dispBlanksAs val="gap"/>
    <c:showDLblsOverMax val="0"/>
  </c:chart>
  <c:spPr>
    <a:ln>
      <a:noFill/>
    </a:ln>
  </c:sp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1</xdr:row>
      <xdr:rowOff>76200</xdr:rowOff>
    </xdr:from>
    <xdr:to>
      <xdr:col>9</xdr:col>
      <xdr:colOff>85725</xdr:colOff>
      <xdr:row>28</xdr:row>
      <xdr:rowOff>38100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6"/>
  <sheetViews>
    <sheetView tabSelected="1" topLeftCell="A22" zoomScaleNormal="100" workbookViewId="0">
      <selection activeCell="A33" sqref="A33"/>
    </sheetView>
  </sheetViews>
  <sheetFormatPr defaultColWidth="8.875" defaultRowHeight="13.5" x14ac:dyDescent="0.15"/>
  <sheetData>
    <row r="1" spans="1:1" x14ac:dyDescent="0.15">
      <c r="A1" s="24" t="s">
        <v>22</v>
      </c>
    </row>
    <row r="31" spans="1:1" x14ac:dyDescent="0.15">
      <c r="A31" s="24" t="s">
        <v>23</v>
      </c>
    </row>
    <row r="32" spans="1:1" x14ac:dyDescent="0.15">
      <c r="A32" s="24" t="s">
        <v>24</v>
      </c>
    </row>
    <row r="33" spans="1:1" x14ac:dyDescent="0.15">
      <c r="A33" s="24" t="s">
        <v>25</v>
      </c>
    </row>
    <row r="34" spans="1:1" x14ac:dyDescent="0.15">
      <c r="A34" s="24" t="s">
        <v>27</v>
      </c>
    </row>
    <row r="35" spans="1:1" x14ac:dyDescent="0.15">
      <c r="A35" s="24" t="s">
        <v>28</v>
      </c>
    </row>
    <row r="36" spans="1:1" x14ac:dyDescent="0.15">
      <c r="A36" s="24" t="s">
        <v>26</v>
      </c>
    </row>
  </sheetData>
  <phoneticPr fontId="3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14"/>
  <sheetViews>
    <sheetView topLeftCell="B1" workbookViewId="0">
      <selection activeCell="H15" sqref="H15"/>
    </sheetView>
  </sheetViews>
  <sheetFormatPr defaultColWidth="8.875" defaultRowHeight="13.5" x14ac:dyDescent="0.15"/>
  <cols>
    <col min="4" max="4" width="15.875" customWidth="1"/>
    <col min="6" max="9" width="9.875" bestFit="1" customWidth="1"/>
    <col min="10" max="10" width="9.5" bestFit="1" customWidth="1"/>
  </cols>
  <sheetData>
    <row r="2" spans="1:10" ht="14.25" thickBot="1" x14ac:dyDescent="0.2"/>
    <row r="3" spans="1:10" ht="14.25" thickBot="1" x14ac:dyDescent="0.2">
      <c r="A3" s="1" t="s">
        <v>0</v>
      </c>
      <c r="B3" s="2" t="s">
        <v>1</v>
      </c>
      <c r="C3" s="2" t="s">
        <v>2</v>
      </c>
      <c r="D3" s="2" t="s">
        <v>3</v>
      </c>
      <c r="E3" s="2" t="s">
        <v>8</v>
      </c>
      <c r="F3" s="21">
        <v>2012</v>
      </c>
      <c r="G3" s="22">
        <v>2013</v>
      </c>
      <c r="H3" s="22">
        <v>2014</v>
      </c>
      <c r="I3" s="22">
        <v>2015</v>
      </c>
      <c r="J3" s="23">
        <v>2016</v>
      </c>
    </row>
    <row r="4" spans="1:10" x14ac:dyDescent="0.15">
      <c r="A4" s="1">
        <v>7</v>
      </c>
      <c r="B4" s="2" t="s">
        <v>10</v>
      </c>
      <c r="C4" s="2" t="s">
        <v>6</v>
      </c>
      <c r="D4" s="2" t="s">
        <v>11</v>
      </c>
      <c r="E4" s="2" t="s">
        <v>4</v>
      </c>
      <c r="F4" s="16"/>
      <c r="G4" s="17">
        <v>2771</v>
      </c>
      <c r="H4" s="17">
        <v>2534</v>
      </c>
      <c r="I4" s="17">
        <v>2651</v>
      </c>
      <c r="J4" s="15">
        <v>2581</v>
      </c>
    </row>
    <row r="5" spans="1:10" x14ac:dyDescent="0.15">
      <c r="A5" s="3">
        <v>502</v>
      </c>
      <c r="B5" s="4" t="s">
        <v>5</v>
      </c>
      <c r="C5" s="4" t="s">
        <v>6</v>
      </c>
      <c r="D5" s="4" t="s">
        <v>13</v>
      </c>
      <c r="E5" s="4" t="s">
        <v>7</v>
      </c>
      <c r="F5" s="12"/>
      <c r="G5" s="13">
        <v>417</v>
      </c>
      <c r="H5" s="13">
        <v>423</v>
      </c>
      <c r="I5" s="13">
        <v>505</v>
      </c>
      <c r="J5" s="14">
        <v>438</v>
      </c>
    </row>
    <row r="6" spans="1:10" x14ac:dyDescent="0.15">
      <c r="A6" s="3"/>
      <c r="B6" s="4"/>
      <c r="C6" s="4"/>
      <c r="D6" s="25" t="s">
        <v>21</v>
      </c>
      <c r="E6" s="4"/>
      <c r="F6" s="10"/>
      <c r="G6" s="10">
        <f>+G12-G5-G8-G9-G10</f>
        <v>775</v>
      </c>
      <c r="H6" s="10">
        <f t="shared" ref="H6:J6" si="0">+H12-H5-H8-H9-H10</f>
        <v>594</v>
      </c>
      <c r="I6" s="10">
        <f t="shared" si="0"/>
        <v>638</v>
      </c>
      <c r="J6" s="10">
        <f t="shared" si="0"/>
        <v>532</v>
      </c>
    </row>
    <row r="7" spans="1:10" x14ac:dyDescent="0.15">
      <c r="A7" s="3">
        <v>4</v>
      </c>
      <c r="B7" s="4" t="s">
        <v>5</v>
      </c>
      <c r="C7" s="4" t="s">
        <v>6</v>
      </c>
      <c r="D7" s="4" t="s">
        <v>14</v>
      </c>
      <c r="E7" s="4"/>
      <c r="F7" s="9">
        <v>4612</v>
      </c>
      <c r="G7" s="10"/>
      <c r="H7" s="10"/>
      <c r="I7" s="10"/>
      <c r="J7" s="11"/>
    </row>
    <row r="8" spans="1:10" x14ac:dyDescent="0.15">
      <c r="A8" s="3"/>
      <c r="B8" s="4"/>
      <c r="C8" s="4"/>
      <c r="D8" s="26" t="s">
        <v>18</v>
      </c>
      <c r="E8" s="4" t="s">
        <v>15</v>
      </c>
      <c r="F8" s="9"/>
      <c r="G8" s="10">
        <v>85</v>
      </c>
      <c r="H8" s="10">
        <v>106</v>
      </c>
      <c r="I8" s="10">
        <v>99</v>
      </c>
      <c r="J8" s="10">
        <v>125</v>
      </c>
    </row>
    <row r="9" spans="1:10" x14ac:dyDescent="0.15">
      <c r="A9" s="3"/>
      <c r="B9" s="4"/>
      <c r="C9" s="4"/>
      <c r="D9" s="26" t="s">
        <v>19</v>
      </c>
      <c r="E9" s="4" t="s">
        <v>16</v>
      </c>
      <c r="F9" s="9"/>
      <c r="G9" s="10">
        <v>99</v>
      </c>
      <c r="H9" s="10">
        <v>23</v>
      </c>
      <c r="I9" s="10">
        <v>8</v>
      </c>
      <c r="J9" s="10">
        <v>118</v>
      </c>
    </row>
    <row r="10" spans="1:10" x14ac:dyDescent="0.15">
      <c r="A10" s="3"/>
      <c r="B10" s="4"/>
      <c r="C10" s="4"/>
      <c r="D10" s="26" t="s">
        <v>20</v>
      </c>
      <c r="E10" s="4" t="s">
        <v>17</v>
      </c>
      <c r="F10" s="9"/>
      <c r="G10" s="10">
        <v>112</v>
      </c>
      <c r="H10" s="10">
        <v>51</v>
      </c>
      <c r="I10" s="10">
        <v>71</v>
      </c>
      <c r="J10" s="10">
        <v>99</v>
      </c>
    </row>
    <row r="11" spans="1:10" x14ac:dyDescent="0.15">
      <c r="A11" s="3"/>
      <c r="B11" s="4"/>
      <c r="C11" s="4"/>
      <c r="D11" s="4" t="s">
        <v>12</v>
      </c>
      <c r="E11" s="4"/>
      <c r="F11" s="8"/>
      <c r="G11" s="5">
        <f>G12/(G4+G12)*100</f>
        <v>34.937778821319561</v>
      </c>
      <c r="H11" s="5">
        <f>H12/(H4+H12)*100</f>
        <v>32.082551594746718</v>
      </c>
      <c r="I11" s="5">
        <f>I12/(I4+I12)*100</f>
        <v>33.257804632426989</v>
      </c>
      <c r="J11" s="5">
        <f>J12/(J4+J12)*100</f>
        <v>33.701515540714098</v>
      </c>
    </row>
    <row r="12" spans="1:10" ht="14.25" thickBot="1" x14ac:dyDescent="0.2">
      <c r="A12" s="6">
        <v>8</v>
      </c>
      <c r="B12" s="7" t="s">
        <v>5</v>
      </c>
      <c r="C12" s="7" t="s">
        <v>6</v>
      </c>
      <c r="D12" s="7" t="s">
        <v>9</v>
      </c>
      <c r="E12" s="7" t="s">
        <v>4</v>
      </c>
      <c r="F12" s="18"/>
      <c r="G12" s="19">
        <f>G13-G4</f>
        <v>1488</v>
      </c>
      <c r="H12" s="19">
        <f t="shared" ref="H12:J12" si="1">H13-H4</f>
        <v>1197</v>
      </c>
      <c r="I12" s="19">
        <f t="shared" si="1"/>
        <v>1321</v>
      </c>
      <c r="J12" s="20">
        <f t="shared" si="1"/>
        <v>1312</v>
      </c>
    </row>
    <row r="13" spans="1:10" x14ac:dyDescent="0.15">
      <c r="G13">
        <v>4259</v>
      </c>
      <c r="H13">
        <v>3731</v>
      </c>
      <c r="I13">
        <v>3972</v>
      </c>
      <c r="J13">
        <v>3893</v>
      </c>
    </row>
    <row r="14" spans="1:10" x14ac:dyDescent="0.15">
      <c r="J14">
        <f>J5/J12</f>
        <v>0.33384146341463417</v>
      </c>
    </row>
  </sheetData>
  <autoFilter ref="A3:J12"/>
  <sortState ref="A2:J37">
    <sortCondition ref="C2:C37"/>
  </sortState>
  <phoneticPr fontId="3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>
    <oddHeader>&amp;R&amp;"ＭＳ ゴシック,標準"&amp;14機密性○</oddHeader>
  </headerFooter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1-1-図　インドネシアにおける意匠登録出願構造</vt:lpstr>
      <vt:lpstr>データ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津熊 哲朗</dc:creator>
  <cp:lastModifiedBy>Windows ユーザー</cp:lastModifiedBy>
  <cp:lastPrinted>2016-04-20T14:58:24Z</cp:lastPrinted>
  <dcterms:created xsi:type="dcterms:W3CDTF">2010-12-14T05:48:42Z</dcterms:created>
  <dcterms:modified xsi:type="dcterms:W3CDTF">2018-08-06T05:04:57Z</dcterms:modified>
</cp:coreProperties>
</file>