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HP001-PC\Desktop\作業案件\特許行政納品excel\"/>
    </mc:Choice>
  </mc:AlternateContent>
  <bookViews>
    <workbookView xWindow="0" yWindow="0" windowWidth="27765" windowHeight="18420"/>
  </bookViews>
  <sheets>
    <sheet name="1-1図　タイにおける意匠登録出願構造" sheetId="15" r:id="rId1"/>
    <sheet name="データ" sheetId="4" r:id="rId2"/>
  </sheets>
  <definedNames>
    <definedName name="_xlnm._FilterDatabase" localSheetId="1" hidden="1">データ!$A$3:$J$11</definedName>
  </definedNames>
  <calcPr calcId="152511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J6" i="4" l="1"/>
  <c r="I6" i="4"/>
  <c r="H6" i="4"/>
  <c r="G6" i="4"/>
  <c r="F6" i="4"/>
  <c r="J13" i="4" l="1"/>
  <c r="J11" i="4" l="1"/>
  <c r="I11" i="4"/>
  <c r="H11" i="4"/>
  <c r="G11" i="4"/>
  <c r="F11" i="4"/>
  <c r="H10" i="4" l="1"/>
  <c r="J10" i="4"/>
  <c r="I10" i="4"/>
  <c r="G10" i="4"/>
  <c r="F10" i="4"/>
</calcChain>
</file>

<file path=xl/sharedStrings.xml><?xml version="1.0" encoding="utf-8"?>
<sst xmlns="http://schemas.openxmlformats.org/spreadsheetml/2006/main" count="30" uniqueCount="26">
  <si>
    <t xml:space="preserve"> </t>
  </si>
  <si>
    <t>Office</t>
  </si>
  <si>
    <t xml:space="preserve">Office (Code) </t>
  </si>
  <si>
    <t>Origin</t>
  </si>
  <si>
    <t>Total</t>
  </si>
  <si>
    <t>JP</t>
  </si>
  <si>
    <t>Thailand</t>
  </si>
  <si>
    <t>TH</t>
  </si>
  <si>
    <t xml:space="preserve">Origin (Code) </t>
  </si>
  <si>
    <t>Non-Resident</t>
  </si>
  <si>
    <t>タイ</t>
    <phoneticPr fontId="3"/>
  </si>
  <si>
    <t>内国人による出願</t>
  </si>
  <si>
    <t>外国人による出願の割合</t>
  </si>
  <si>
    <t>日本人による出願</t>
  </si>
  <si>
    <t>Sweden</t>
  </si>
  <si>
    <t>United States of America</t>
  </si>
  <si>
    <t>China</t>
  </si>
  <si>
    <t>米国による出願</t>
    <rPh sb="0" eb="2">
      <t>ベイコク</t>
    </rPh>
    <rPh sb="5" eb="7">
      <t>シュツガン</t>
    </rPh>
    <phoneticPr fontId="3"/>
  </si>
  <si>
    <t>スウェーデンによる出願</t>
    <rPh sb="9" eb="11">
      <t>シュツガン</t>
    </rPh>
    <phoneticPr fontId="3"/>
  </si>
  <si>
    <t>中国による出願</t>
    <rPh sb="0" eb="2">
      <t>チュウゴク</t>
    </rPh>
    <rPh sb="5" eb="7">
      <t>シュツガン</t>
    </rPh>
    <phoneticPr fontId="3"/>
  </si>
  <si>
    <t>外国人（日本人、米国、スウェーデン、中国を除く）による出願</t>
    <rPh sb="8" eb="10">
      <t>ベイコク</t>
    </rPh>
    <rPh sb="18" eb="20">
      <t>チュウゴク</t>
    </rPh>
    <phoneticPr fontId="3"/>
  </si>
  <si>
    <t>1-1-69図　タイにおける意匠登録出願構造</t>
    <rPh sb="14" eb="16">
      <t>イショウ</t>
    </rPh>
    <phoneticPr fontId="3"/>
  </si>
  <si>
    <t>（備考）米国、スウェーデン、中国は、2016 年の外国人による出願のうち上</t>
  </si>
  <si>
    <t>（資料）WIPO Intellectual Property Statistics を基に特許庁作成</t>
  </si>
  <si>
    <r>
      <t xml:space="preserve"> </t>
    </r>
    <r>
      <rPr>
        <sz val="11"/>
        <rFont val="ＭＳ Ｐゴシック"/>
        <family val="3"/>
        <charset val="128"/>
      </rPr>
      <t xml:space="preserve">        </t>
    </r>
    <r>
      <rPr>
        <sz val="11"/>
        <rFont val="ＭＳ Ｐゴシック"/>
        <charset val="128"/>
      </rPr>
      <t>位３か国（日本除く）</t>
    </r>
    <phoneticPr fontId="3"/>
  </si>
  <si>
    <r>
      <t xml:space="preserve"> </t>
    </r>
    <r>
      <rPr>
        <sz val="11"/>
        <rFont val="ＭＳ Ｐゴシック"/>
        <family val="3"/>
        <charset val="128"/>
      </rPr>
      <t xml:space="preserve">        </t>
    </r>
    <r>
      <rPr>
        <sz val="11"/>
        <rFont val="ＭＳ Ｐゴシック"/>
        <charset val="128"/>
      </rPr>
      <t>国別内訳は下記資料の定義に従っている。</t>
    </r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</si>
</sst>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_ "/>
    <numFmt numFmtId="177" formatCode="#,##0_ "/>
    <numFmt numFmtId="178" formatCode="#,##0_);[Red]\(#,##0\)"/>
  </numFmts>
  <fonts count="5">
    <font>
      <sz val="11"/>
      <name val="ＭＳ Ｐゴシック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27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4" xfId="0" applyBorder="1">
      <alignment vertical="center"/>
    </xf>
    <xf numFmtId="0" fontId="0" fillId="0" borderId="0" xfId="0" applyBorder="1">
      <alignment vertical="center"/>
    </xf>
    <xf numFmtId="176" fontId="0" fillId="0" borderId="0" xfId="0" applyNumberFormat="1" applyBorder="1">
      <alignment vertical="center"/>
    </xf>
    <xf numFmtId="176" fontId="0" fillId="0" borderId="5" xfId="0" applyNumberFormat="1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176" fontId="0" fillId="0" borderId="4" xfId="0" applyNumberFormat="1" applyBorder="1">
      <alignment vertical="center"/>
    </xf>
    <xf numFmtId="177" fontId="0" fillId="0" borderId="0" xfId="0" applyNumberFormat="1" applyBorder="1">
      <alignment vertical="center"/>
    </xf>
    <xf numFmtId="177" fontId="0" fillId="0" borderId="5" xfId="0" applyNumberFormat="1" applyBorder="1">
      <alignment vertical="center"/>
    </xf>
    <xf numFmtId="178" fontId="0" fillId="0" borderId="5" xfId="0" applyNumberFormat="1" applyBorder="1">
      <alignment vertical="center"/>
    </xf>
    <xf numFmtId="178" fontId="0" fillId="0" borderId="1" xfId="0" applyNumberFormat="1" applyBorder="1">
      <alignment vertical="center"/>
    </xf>
    <xf numFmtId="178" fontId="0" fillId="0" borderId="2" xfId="0" applyNumberFormat="1" applyBorder="1">
      <alignment vertical="center"/>
    </xf>
    <xf numFmtId="178" fontId="0" fillId="0" borderId="3" xfId="0" applyNumberFormat="1" applyBorder="1">
      <alignment vertical="center"/>
    </xf>
    <xf numFmtId="178" fontId="0" fillId="0" borderId="4" xfId="0" applyNumberFormat="1" applyBorder="1">
      <alignment vertical="center"/>
    </xf>
    <xf numFmtId="178" fontId="0" fillId="0" borderId="0" xfId="0" applyNumberFormat="1" applyBorder="1">
      <alignment vertical="center"/>
    </xf>
    <xf numFmtId="178" fontId="0" fillId="0" borderId="6" xfId="0" applyNumberFormat="1" applyBorder="1">
      <alignment vertical="center"/>
    </xf>
    <xf numFmtId="178" fontId="0" fillId="0" borderId="7" xfId="0" applyNumberFormat="1" applyBorder="1">
      <alignment vertical="center"/>
    </xf>
    <xf numFmtId="178" fontId="0" fillId="0" borderId="8" xfId="0" applyNumberFormat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0" borderId="0" xfId="0" applyFont="1" applyBorder="1">
      <alignment vertical="center"/>
    </xf>
    <xf numFmtId="0" fontId="0" fillId="0" borderId="0" xfId="0" applyFont="1" applyFill="1" applyBorder="1">
      <alignment vertical="center"/>
    </xf>
    <xf numFmtId="0" fontId="4" fillId="0" borderId="0" xfId="0" applyFont="1">
      <alignment vertical="center"/>
    </xf>
  </cellXfs>
  <cellStyles count="3">
    <cellStyle name="標準" xfId="0" builtinId="0"/>
    <cellStyle name="標準 2" xfId="1"/>
    <cellStyle name="標準 3" xfId="2"/>
  </cellStyles>
  <dxfs count="0"/>
  <tableStyles count="0" defaultTableStyle="TableStyleMedium2"/>
  <colors>
    <mruColors>
      <color rgb="FFBEDB99"/>
      <color rgb="FFBEDB03"/>
      <color rgb="FFCCFF99"/>
      <color rgb="FFFFCCFF"/>
      <color rgb="FFC6E7F9"/>
      <color rgb="FFEE8474"/>
      <color rgb="FFFFFF99"/>
      <color rgb="FFFF99CC"/>
      <color rgb="FF99CC00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5053212245182969E-2"/>
          <c:y val="0.19803053650551744"/>
          <c:w val="0.83653980752405999"/>
          <c:h val="0.7044007314970099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データ!$D$4</c:f>
              <c:strCache>
                <c:ptCount val="1"/>
                <c:pt idx="0">
                  <c:v>内国人による出願</c:v>
                </c:pt>
              </c:strCache>
            </c:strRef>
          </c:tx>
          <c:spPr>
            <a:solidFill>
              <a:srgbClr val="BEDB99"/>
            </a:solidFill>
            <a:ln>
              <a:solidFill>
                <a:schemeClr val="tx1"/>
              </a:solidFill>
            </a:ln>
          </c:spPr>
          <c:invertIfNegative val="0"/>
          <c:dLbls>
            <c:dLbl>
              <c:idx val="0"/>
              <c:layout>
                <c:manualLayout>
                  <c:x val="-1.9126887373551164E-17"/>
                  <c:y val="-6.6469110715999206E-4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98B3-4448-9A76-F0C02D458457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2.0865936358894104E-3"/>
                  <c:y val="7.025992718652104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98B3-4448-9A76-F0C02D458457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2.0865936358894104E-3"/>
                  <c:y val="-1.243789687579385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98B3-4448-9A76-F0C02D458457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"/>
                  <c:y val="-6.2475093839077615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98B3-4448-9A76-F0C02D458457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5301509898840931E-16"/>
                  <c:y val="-1.695752547060649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98B3-4448-9A76-F0C02D458457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データ!$F$3:$J$3</c:f>
              <c:numCache>
                <c:formatCode>General</c:formatCode>
                <c:ptCount val="5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</c:numCache>
            </c:numRef>
          </c:cat>
          <c:val>
            <c:numRef>
              <c:f>データ!$F$4:$J$4</c:f>
              <c:numCache>
                <c:formatCode>#,##0_);[Red]\(#,##0\)</c:formatCode>
                <c:ptCount val="5"/>
                <c:pt idx="0">
                  <c:v>2432</c:v>
                </c:pt>
                <c:pt idx="1">
                  <c:v>2774</c:v>
                </c:pt>
                <c:pt idx="2">
                  <c:v>3026</c:v>
                </c:pt>
                <c:pt idx="3">
                  <c:v>3383</c:v>
                </c:pt>
                <c:pt idx="4">
                  <c:v>3759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98B3-4448-9A76-F0C02D458457}"/>
            </c:ext>
          </c:extLst>
        </c:ser>
        <c:ser>
          <c:idx val="1"/>
          <c:order val="1"/>
          <c:tx>
            <c:strRef>
              <c:f>データ!$D$5</c:f>
              <c:strCache>
                <c:ptCount val="1"/>
                <c:pt idx="0">
                  <c:v>日本人による出願</c:v>
                </c:pt>
              </c:strCache>
            </c:strRef>
          </c:tx>
          <c:spPr>
            <a:solidFill>
              <a:srgbClr val="FFFF99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データ!$F$3:$J$3</c:f>
              <c:numCache>
                <c:formatCode>General</c:formatCode>
                <c:ptCount val="5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</c:numCache>
            </c:numRef>
          </c:cat>
          <c:val>
            <c:numRef>
              <c:f>データ!$F$5:$J$5</c:f>
              <c:numCache>
                <c:formatCode>#,##0_);[Red]\(#,##0\)</c:formatCode>
                <c:ptCount val="5"/>
                <c:pt idx="0">
                  <c:v>374</c:v>
                </c:pt>
                <c:pt idx="1">
                  <c:v>322</c:v>
                </c:pt>
                <c:pt idx="2">
                  <c:v>385</c:v>
                </c:pt>
                <c:pt idx="3">
                  <c:v>411</c:v>
                </c:pt>
                <c:pt idx="4">
                  <c:v>443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98B3-4448-9A76-F0C02D458457}"/>
            </c:ext>
          </c:extLst>
        </c:ser>
        <c:ser>
          <c:idx val="2"/>
          <c:order val="2"/>
          <c:tx>
            <c:strRef>
              <c:f>データ!$D$6</c:f>
              <c:strCache>
                <c:ptCount val="1"/>
                <c:pt idx="0">
                  <c:v>外国人（日本人、米国、スウェーデン、中国を除く）による出願</c:v>
                </c:pt>
              </c:strCache>
            </c:strRef>
          </c:tx>
          <c:spPr>
            <a:solidFill>
              <a:srgbClr val="FFCCFF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データ!$F$3:$J$3</c:f>
              <c:numCache>
                <c:formatCode>General</c:formatCode>
                <c:ptCount val="5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</c:numCache>
            </c:numRef>
          </c:cat>
          <c:val>
            <c:numRef>
              <c:f>データ!$F$6:$J$6</c:f>
              <c:numCache>
                <c:formatCode>#,##0_ </c:formatCode>
                <c:ptCount val="5"/>
                <c:pt idx="0">
                  <c:v>506</c:v>
                </c:pt>
                <c:pt idx="1">
                  <c:v>485</c:v>
                </c:pt>
                <c:pt idx="2">
                  <c:v>447</c:v>
                </c:pt>
                <c:pt idx="3">
                  <c:v>440</c:v>
                </c:pt>
                <c:pt idx="4">
                  <c:v>381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98B3-4448-9A76-F0C02D458457}"/>
            </c:ext>
          </c:extLst>
        </c:ser>
        <c:ser>
          <c:idx val="5"/>
          <c:order val="3"/>
          <c:tx>
            <c:strRef>
              <c:f>データ!$D$9</c:f>
              <c:strCache>
                <c:ptCount val="1"/>
                <c:pt idx="0">
                  <c:v>中国による出願</c:v>
                </c:pt>
              </c:strCache>
            </c:strRef>
          </c:tx>
          <c:spPr>
            <a:solidFill>
              <a:srgbClr val="C6E7F9"/>
            </a:solidFill>
            <a:ln>
              <a:solidFill>
                <a:schemeClr val="tx1"/>
              </a:solidFill>
            </a:ln>
          </c:spPr>
          <c:invertIfNegative val="0"/>
          <c:dLbls>
            <c:dLbl>
              <c:idx val="0"/>
              <c:layout>
                <c:manualLayout>
                  <c:x val="6.8857589984350542E-2"/>
                  <c:y val="4.12067696835907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C-0909-4C09-A602-3B7295E32AB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6.0511215440792902E-2"/>
                  <c:y val="2.94334069168505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0909-4C09-A602-3B7295E32AB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6.2597809076682234E-2"/>
                  <c:y val="2.94334069168506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0909-4C09-A602-3B7295E32AB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5.6338028169013933E-2"/>
                  <c:y val="2.35467255334804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0909-4C09-A602-3B7295E32AB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6.2597809076682318E-2"/>
                  <c:y val="2.35467255334804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0909-4C09-A602-3B7295E32AB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データ!$F$3:$J$3</c:f>
              <c:numCache>
                <c:formatCode>General</c:formatCode>
                <c:ptCount val="5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</c:numCache>
            </c:numRef>
          </c:cat>
          <c:val>
            <c:numRef>
              <c:f>データ!$F$9:$J$9</c:f>
              <c:numCache>
                <c:formatCode>#,##0_ </c:formatCode>
                <c:ptCount val="5"/>
                <c:pt idx="0">
                  <c:v>48</c:v>
                </c:pt>
                <c:pt idx="1">
                  <c:v>54</c:v>
                </c:pt>
                <c:pt idx="2">
                  <c:v>74</c:v>
                </c:pt>
                <c:pt idx="3">
                  <c:v>66</c:v>
                </c:pt>
                <c:pt idx="4">
                  <c:v>66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6D66-4146-8C6C-BD5C0D18C9F2}"/>
            </c:ext>
          </c:extLst>
        </c:ser>
        <c:ser>
          <c:idx val="4"/>
          <c:order val="4"/>
          <c:tx>
            <c:strRef>
              <c:f>データ!$D$8</c:f>
              <c:strCache>
                <c:ptCount val="1"/>
                <c:pt idx="0">
                  <c:v>スウェーデンによる出願</c:v>
                </c:pt>
              </c:strCache>
            </c:strRef>
          </c:tx>
          <c:spPr>
            <a:solidFill>
              <a:schemeClr val="accent3">
                <a:lumMod val="20000"/>
                <a:lumOff val="80000"/>
              </a:schemeClr>
            </a:solidFill>
            <a:ln>
              <a:solidFill>
                <a:schemeClr val="tx1"/>
              </a:solidFill>
            </a:ln>
          </c:spPr>
          <c:invertIfNegative val="0"/>
          <c:dLbls>
            <c:dLbl>
              <c:idx val="0"/>
              <c:layout>
                <c:manualLayout>
                  <c:x val="7.5117370892018781E-2"/>
                  <c:y val="-8.830022075055187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D-0909-4C09-A602-3B7295E32AB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6.6770996348461134E-2"/>
                  <c:y val="-5.886681383370125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0909-4C09-A602-3B7295E32AB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7.303077725612922E-2"/>
                  <c:y val="-5.886681383370125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0909-4C09-A602-3B7295E32AB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6.0511215440792902E-2"/>
                  <c:y val="-1.76600441501103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0909-4C09-A602-3B7295E32AB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9.3896713615023317E-2"/>
                  <c:y val="-1.47167034584253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0909-4C09-A602-3B7295E32AB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データ!$F$3:$J$3</c:f>
              <c:numCache>
                <c:formatCode>General</c:formatCode>
                <c:ptCount val="5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</c:numCache>
            </c:numRef>
          </c:cat>
          <c:val>
            <c:numRef>
              <c:f>データ!$F$8:$J$8</c:f>
              <c:numCache>
                <c:formatCode>#,##0_ </c:formatCode>
                <c:ptCount val="5"/>
                <c:pt idx="0">
                  <c:v>2</c:v>
                </c:pt>
                <c:pt idx="1">
                  <c:v>41</c:v>
                </c:pt>
                <c:pt idx="2">
                  <c:v>9</c:v>
                </c:pt>
                <c:pt idx="3">
                  <c:v>6</c:v>
                </c:pt>
                <c:pt idx="4">
                  <c:v>104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D66-4146-8C6C-BD5C0D18C9F2}"/>
            </c:ext>
          </c:extLst>
        </c:ser>
        <c:ser>
          <c:idx val="3"/>
          <c:order val="5"/>
          <c:tx>
            <c:strRef>
              <c:f>データ!$D$7</c:f>
              <c:strCache>
                <c:ptCount val="1"/>
                <c:pt idx="0">
                  <c:v>米国による出願</c:v>
                </c:pt>
              </c:strCache>
            </c:strRef>
          </c:tx>
          <c:spPr>
            <a:solidFill>
              <a:srgbClr val="EE8474"/>
            </a:solidFill>
            <a:ln>
              <a:solidFill>
                <a:schemeClr val="tx1"/>
              </a:solidFill>
            </a:ln>
          </c:spPr>
          <c:invertIfNegative val="0"/>
          <c:dLbls>
            <c:dLbl>
              <c:idx val="0"/>
              <c:layout>
                <c:manualLayout>
                  <c:x val="2.7125717266562335E-2"/>
                  <c:y val="-6.47534952170713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E-0909-4C09-A602-3B7295E32AB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4.7991653625456446E-2"/>
                  <c:y val="-6.18101545253863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0909-4C09-A602-3B7295E32AB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5.8424621804903494E-2"/>
                  <c:y val="-5.59234731420161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0909-4C09-A602-3B7295E32AB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6.0511215440792902E-2"/>
                  <c:y val="-7.94701986754967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0909-4C09-A602-3B7295E32AB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1.6692749087115284E-2"/>
                  <c:y val="-4.41501103752759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0909-4C09-A602-3B7295E32AB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データ!$F$3:$J$3</c:f>
              <c:numCache>
                <c:formatCode>General</c:formatCode>
                <c:ptCount val="5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</c:numCache>
            </c:numRef>
          </c:cat>
          <c:val>
            <c:numRef>
              <c:f>データ!$F$7:$J$7</c:f>
              <c:numCache>
                <c:formatCode>#,##0_ </c:formatCode>
                <c:ptCount val="5"/>
                <c:pt idx="0">
                  <c:v>119</c:v>
                </c:pt>
                <c:pt idx="1">
                  <c:v>126</c:v>
                </c:pt>
                <c:pt idx="2">
                  <c:v>136</c:v>
                </c:pt>
                <c:pt idx="3">
                  <c:v>155</c:v>
                </c:pt>
                <c:pt idx="4">
                  <c:v>104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D66-4146-8C6C-BD5C0D18C9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09523280"/>
        <c:axId val="609522496"/>
      </c:barChart>
      <c:catAx>
        <c:axId val="6095232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ja-JP" altLang="en-US" b="0"/>
                  <a:t>（出願年）</a:t>
                </a:r>
              </a:p>
            </c:rich>
          </c:tx>
          <c:layout>
            <c:manualLayout>
              <c:xMode val="edge"/>
              <c:yMode val="edge"/>
              <c:x val="0.80193658891230146"/>
              <c:y val="0.9541218637992831"/>
            </c:manualLayout>
          </c:layout>
          <c:overlay val="0"/>
        </c:title>
        <c:numFmt formatCode="General" sourceLinked="1"/>
        <c:majorTickMark val="in"/>
        <c:minorTickMark val="none"/>
        <c:tickLblPos val="nextTo"/>
        <c:crossAx val="609522496"/>
        <c:crosses val="autoZero"/>
        <c:auto val="1"/>
        <c:lblAlgn val="ctr"/>
        <c:lblOffset val="100"/>
        <c:noMultiLvlLbl val="0"/>
      </c:catAx>
      <c:valAx>
        <c:axId val="609522496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ja-JP" altLang="en-US" b="0"/>
                  <a:t>（件）</a:t>
                </a:r>
              </a:p>
            </c:rich>
          </c:tx>
          <c:layout>
            <c:manualLayout>
              <c:xMode val="edge"/>
              <c:yMode val="edge"/>
              <c:x val="2.0837019785672331E-2"/>
              <c:y val="0.16271737555984311"/>
            </c:manualLayout>
          </c:layout>
          <c:overlay val="0"/>
        </c:title>
        <c:numFmt formatCode="#,##0_);[Red]\(#,##0\)" sourceLinked="1"/>
        <c:majorTickMark val="in"/>
        <c:minorTickMark val="none"/>
        <c:tickLblPos val="nextTo"/>
        <c:crossAx val="609523280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33215383288356559"/>
          <c:y val="1.23188405797101E-2"/>
          <c:w val="0.66784616711643441"/>
          <c:h val="0.22517135689164683"/>
        </c:manualLayout>
      </c:layout>
      <c:overlay val="0"/>
      <c:spPr>
        <a:ln>
          <a:solidFill>
            <a:sysClr val="windowText" lastClr="000000"/>
          </a:solidFill>
        </a:ln>
      </c:spPr>
    </c:legend>
    <c:plotVisOnly val="1"/>
    <c:dispBlanksAs val="gap"/>
    <c:showDLblsOverMax val="0"/>
  </c:chart>
  <c:spPr>
    <a:ln>
      <a:noFill/>
    </a:ln>
  </c:sp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9</xdr:col>
      <xdr:colOff>0</xdr:colOff>
      <xdr:row>26</xdr:row>
      <xdr:rowOff>142875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1"/>
  <sheetViews>
    <sheetView tabSelected="1" zoomScaleNormal="100" workbookViewId="0">
      <selection activeCell="I35" sqref="I35"/>
    </sheetView>
  </sheetViews>
  <sheetFormatPr defaultColWidth="8.875" defaultRowHeight="13.5"/>
  <sheetData>
    <row r="1" spans="1:1">
      <c r="A1" s="26" t="s">
        <v>21</v>
      </c>
    </row>
    <row r="28" spans="1:1">
      <c r="A28" t="s">
        <v>22</v>
      </c>
    </row>
    <row r="29" spans="1:1">
      <c r="A29" s="26" t="s">
        <v>24</v>
      </c>
    </row>
    <row r="30" spans="1:1">
      <c r="A30" s="26" t="s">
        <v>25</v>
      </c>
    </row>
    <row r="31" spans="1:1">
      <c r="A31" t="s">
        <v>23</v>
      </c>
    </row>
  </sheetData>
  <phoneticPr fontId="3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13"/>
  <sheetViews>
    <sheetView topLeftCell="B2" workbookViewId="0">
      <selection activeCell="G6" sqref="G6:J6"/>
    </sheetView>
  </sheetViews>
  <sheetFormatPr defaultColWidth="8.875" defaultRowHeight="13.5"/>
  <cols>
    <col min="4" max="4" width="15.875" customWidth="1"/>
    <col min="6" max="9" width="9.875" bestFit="1" customWidth="1"/>
    <col min="10" max="10" width="9.5" bestFit="1" customWidth="1"/>
  </cols>
  <sheetData>
    <row r="2" spans="1:10" ht="14.25" thickBot="1"/>
    <row r="3" spans="1:10" ht="14.25" thickBot="1">
      <c r="A3" s="1" t="s">
        <v>0</v>
      </c>
      <c r="B3" s="2" t="s">
        <v>1</v>
      </c>
      <c r="C3" s="2" t="s">
        <v>2</v>
      </c>
      <c r="D3" s="2" t="s">
        <v>3</v>
      </c>
      <c r="E3" s="2" t="s">
        <v>8</v>
      </c>
      <c r="F3" s="21">
        <v>2012</v>
      </c>
      <c r="G3" s="22">
        <v>2013</v>
      </c>
      <c r="H3" s="22">
        <v>2014</v>
      </c>
      <c r="I3" s="22">
        <v>2015</v>
      </c>
      <c r="J3" s="23">
        <v>2016</v>
      </c>
    </row>
    <row r="4" spans="1:10">
      <c r="A4" s="1">
        <v>19</v>
      </c>
      <c r="B4" s="2" t="s">
        <v>10</v>
      </c>
      <c r="C4" s="2" t="s">
        <v>7</v>
      </c>
      <c r="D4" s="2" t="s">
        <v>11</v>
      </c>
      <c r="E4" s="2" t="s">
        <v>4</v>
      </c>
      <c r="F4" s="13">
        <v>2432</v>
      </c>
      <c r="G4" s="14">
        <v>2774</v>
      </c>
      <c r="H4" s="14">
        <v>3026</v>
      </c>
      <c r="I4" s="14">
        <v>3383</v>
      </c>
      <c r="J4" s="15">
        <v>3759</v>
      </c>
    </row>
    <row r="5" spans="1:10">
      <c r="A5" s="3">
        <v>1247</v>
      </c>
      <c r="B5" s="4" t="s">
        <v>6</v>
      </c>
      <c r="C5" s="4" t="s">
        <v>7</v>
      </c>
      <c r="D5" s="4" t="s">
        <v>13</v>
      </c>
      <c r="E5" s="4" t="s">
        <v>5</v>
      </c>
      <c r="F5" s="16">
        <v>374</v>
      </c>
      <c r="G5" s="17">
        <v>322</v>
      </c>
      <c r="H5" s="17">
        <v>385</v>
      </c>
      <c r="I5" s="17">
        <v>411</v>
      </c>
      <c r="J5" s="12">
        <v>443</v>
      </c>
    </row>
    <row r="6" spans="1:10">
      <c r="A6" s="3"/>
      <c r="B6" s="4"/>
      <c r="C6" s="4"/>
      <c r="D6" s="24" t="s">
        <v>20</v>
      </c>
      <c r="E6" s="4"/>
      <c r="F6" s="10">
        <f>F11-F5-F7-F8-F9</f>
        <v>506</v>
      </c>
      <c r="G6" s="10">
        <f t="shared" ref="G6:J6" si="0">G11-G5-G7-G8-G9</f>
        <v>485</v>
      </c>
      <c r="H6" s="10">
        <f t="shared" si="0"/>
        <v>447</v>
      </c>
      <c r="I6" s="10">
        <f t="shared" si="0"/>
        <v>440</v>
      </c>
      <c r="J6" s="10">
        <f t="shared" si="0"/>
        <v>381</v>
      </c>
    </row>
    <row r="7" spans="1:10">
      <c r="A7" s="3"/>
      <c r="B7" s="4"/>
      <c r="C7" s="4"/>
      <c r="D7" s="25" t="s">
        <v>17</v>
      </c>
      <c r="E7" s="4" t="s">
        <v>15</v>
      </c>
      <c r="F7" s="10">
        <v>119</v>
      </c>
      <c r="G7" s="10">
        <v>126</v>
      </c>
      <c r="H7" s="10">
        <v>136</v>
      </c>
      <c r="I7" s="10">
        <v>155</v>
      </c>
      <c r="J7" s="11">
        <v>104</v>
      </c>
    </row>
    <row r="8" spans="1:10">
      <c r="A8" s="3"/>
      <c r="B8" s="4"/>
      <c r="C8" s="4"/>
      <c r="D8" s="25" t="s">
        <v>18</v>
      </c>
      <c r="E8" s="4" t="s">
        <v>14</v>
      </c>
      <c r="F8" s="10">
        <v>2</v>
      </c>
      <c r="G8" s="10">
        <v>41</v>
      </c>
      <c r="H8" s="10">
        <v>9</v>
      </c>
      <c r="I8" s="10">
        <v>6</v>
      </c>
      <c r="J8" s="11">
        <v>104</v>
      </c>
    </row>
    <row r="9" spans="1:10">
      <c r="A9" s="3"/>
      <c r="B9" s="4"/>
      <c r="C9" s="4"/>
      <c r="D9" s="25" t="s">
        <v>19</v>
      </c>
      <c r="E9" s="4" t="s">
        <v>16</v>
      </c>
      <c r="F9" s="10">
        <v>48</v>
      </c>
      <c r="G9" s="10">
        <v>54</v>
      </c>
      <c r="H9" s="10">
        <v>74</v>
      </c>
      <c r="I9" s="10">
        <v>66</v>
      </c>
      <c r="J9" s="11">
        <v>66</v>
      </c>
    </row>
    <row r="10" spans="1:10">
      <c r="A10" s="3"/>
      <c r="B10" s="4"/>
      <c r="C10" s="4"/>
      <c r="D10" s="4" t="s">
        <v>12</v>
      </c>
      <c r="E10" s="4"/>
      <c r="F10" s="9">
        <f t="shared" ref="F10" si="1">F11/(F4+F11)*100</f>
        <v>30.135018672795173</v>
      </c>
      <c r="G10" s="5">
        <f t="shared" ref="G10" si="2">G11/(G4+G11)*100</f>
        <v>27.038400841662284</v>
      </c>
      <c r="H10" s="5">
        <f>H11/(H4+H11)*100</f>
        <v>25.778758891341674</v>
      </c>
      <c r="I10" s="5">
        <f t="shared" ref="I10" si="3">I11/(I4+I11)*100</f>
        <v>24.164985429275948</v>
      </c>
      <c r="J10" s="6">
        <f>J11/(J4+J11)*100</f>
        <v>22.606547251389745</v>
      </c>
    </row>
    <row r="11" spans="1:10" ht="14.25" thickBot="1">
      <c r="A11" s="7">
        <v>20</v>
      </c>
      <c r="B11" s="8" t="s">
        <v>6</v>
      </c>
      <c r="C11" s="8" t="s">
        <v>7</v>
      </c>
      <c r="D11" s="8" t="s">
        <v>9</v>
      </c>
      <c r="E11" s="8" t="s">
        <v>4</v>
      </c>
      <c r="F11" s="18">
        <f>F12-F4</f>
        <v>1049</v>
      </c>
      <c r="G11" s="19">
        <f t="shared" ref="G11:J11" si="4">G12-G4</f>
        <v>1028</v>
      </c>
      <c r="H11" s="19">
        <f t="shared" si="4"/>
        <v>1051</v>
      </c>
      <c r="I11" s="19">
        <f t="shared" si="4"/>
        <v>1078</v>
      </c>
      <c r="J11" s="20">
        <f t="shared" si="4"/>
        <v>1098</v>
      </c>
    </row>
    <row r="12" spans="1:10">
      <c r="F12">
        <v>3481</v>
      </c>
      <c r="G12">
        <v>3802</v>
      </c>
      <c r="H12">
        <v>4077</v>
      </c>
      <c r="I12">
        <v>4461</v>
      </c>
      <c r="J12">
        <v>4857</v>
      </c>
    </row>
    <row r="13" spans="1:10">
      <c r="J13">
        <f>J5/J11</f>
        <v>0.40346083788706738</v>
      </c>
    </row>
  </sheetData>
  <autoFilter ref="A3:J11"/>
  <sortState ref="A2:J37">
    <sortCondition ref="C2:C37"/>
  </sortState>
  <phoneticPr fontId="3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>
    <oddHeader>&amp;R&amp;"ＭＳ ゴシック,標準"&amp;14機密性○</oddHeader>
  </headerFooter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1-1図　タイにおける意匠登録出願構造</vt:lpstr>
      <vt:lpstr>データ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hp001-pc</cp:lastModifiedBy>
  <cp:lastPrinted>2016-04-20T14:58:24Z</cp:lastPrinted>
  <dcterms:created xsi:type="dcterms:W3CDTF">2010-12-14T05:48:42Z</dcterms:created>
  <dcterms:modified xsi:type="dcterms:W3CDTF">2018-07-10T05:49:27Z</dcterms:modified>
</cp:coreProperties>
</file>