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TTDA0921\"/>
    </mc:Choice>
  </mc:AlternateContent>
  <bookViews>
    <workbookView xWindow="0" yWindow="0" windowWidth="27075" windowHeight="16515"/>
  </bookViews>
  <sheets>
    <sheet name="1-1図　ベトナムにおける意匠登録出願構造" sheetId="13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3" i="4" l="1"/>
  <c r="J11" i="4" l="1"/>
  <c r="I11" i="4"/>
  <c r="H11" i="4"/>
  <c r="G11" i="4"/>
  <c r="F11" i="4"/>
  <c r="J10" i="4" l="1"/>
  <c r="I10" i="4"/>
  <c r="H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<sst xmlns="http://schemas.openxmlformats.org/spreadsheetml/2006/main" count="30" uniqueCount="26">
  <si>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</si>
  <si>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</si>
  <si>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</si>
  <si>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</si>
  <si>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</si>
  <si>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JP</t>
  </si>
  <si>
    <t>Viet Nam</t>
  </si>
  <si>
    <t>VN</t>
  </si>
  <si>
    <t xml:space="preserve">Origin (Code) </t>
  </si>
  <si>
    <t>Non-Resident</t>
  </si>
  <si>
    <t>ベトナム</t>
    <phoneticPr fontId="3"/>
  </si>
  <si>
    <t>内国人による出願</t>
  </si>
  <si>
    <t>外国人による出願の割合</t>
  </si>
  <si>
    <t>日本人による出願</t>
  </si>
  <si>
    <t>（資料）WIPO Intellectual Property Statistics を基に特許庁作成</t>
    <phoneticPr fontId="3"/>
  </si>
  <si>
    <t>Republic of Korea</t>
  </si>
  <si>
    <t>United States of America</t>
  </si>
  <si>
    <t>China</t>
  </si>
  <si>
    <t>韓国による出願</t>
    <rPh sb="0" eb="2">
      <t>カンコク</t>
    </rPh>
    <rPh sb="5" eb="7">
      <t>シュツガン</t>
    </rPh>
    <phoneticPr fontId="3"/>
  </si>
  <si>
    <t>米国による出願</t>
    <rPh sb="0" eb="2">
      <t>ベイコク</t>
    </rPh>
    <rPh sb="5" eb="7">
      <t>シュツガン</t>
    </rPh>
    <phoneticPr fontId="3"/>
  </si>
  <si>
    <t>中国による出願</t>
    <rPh sb="0" eb="2">
      <t>チュウゴク</t>
    </rPh>
    <rPh sb="5" eb="7">
      <t>シュツガン</t>
    </rPh>
    <phoneticPr fontId="3"/>
  </si>
  <si>
    <t>外国人（日本人、韓国、米国、中国を除く）による出願</t>
    <rPh sb="8" eb="10">
      <t>カンコク</t>
    </rPh>
    <rPh sb="11" eb="13">
      <t>ベイコク</t>
    </rPh>
    <rPh sb="14" eb="16">
      <t>チュウゴク</t>
    </rPh>
    <phoneticPr fontId="3"/>
  </si>
  <si>
    <t>1-1図　ベトナムにおける意匠登録出願構造</t>
    <rPh sb="13" eb="15">
      <t>イショウ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</si>
  <si>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</si>
  <si>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</si>
  <si>
    <t>（備考）韓国、米国、中国は、2016 年の外国人による出願のうち上位３か国</t>
    <rPh sb="4" eb="6">
      <t>カンコク</t>
    </rPh>
    <rPh sb="7" eb="9">
      <t>ベイコク</t>
    </rPh>
    <rPh sb="10" eb="12">
      <t>チュウゴク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</si>
</sst>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2.6072668068809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FC-4C57-A62D-FAC36F22DB24}"/>
                </c:ext>
              </c:extLst>
            </c:dLbl>
            <c:dLbl>
              <c:idx val="1"/>
              <c:layout>
                <c:manualLayout>
                  <c:x val="-3.8253774747102328E-17"/>
                  <c:y val="4.91996778548375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FC-4C57-A62D-FAC36F22DB24}"/>
                </c:ext>
              </c:extLst>
            </c:dLbl>
            <c:dLbl>
              <c:idx val="2"/>
              <c:layout>
                <c:manualLayout>
                  <c:x val="-7.6507549494204655E-17"/>
                  <c:y val="4.49649754045643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FC-4C57-A62D-FAC36F22DB24}"/>
                </c:ext>
              </c:extLst>
            </c:dLbl>
            <c:dLbl>
              <c:idx val="3"/>
              <c:layout>
                <c:manualLayout>
                  <c:x val="2.0865936358894104E-3"/>
                  <c:y val="7.18824054277982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FC-4C57-A62D-FAC36F22DB24}"/>
                </c:ext>
              </c:extLst>
            </c:dLbl>
            <c:dLbl>
              <c:idx val="4"/>
              <c:layout>
                <c:manualLayout>
                  <c:x val="6.2597809076682318E-3"/>
                  <c:y val="7.2242790843197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FC-4C57-A62D-FAC36F22DB24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1351</c:v>
                </c:pt>
                <c:pt idx="1">
                  <c:v>1362</c:v>
                </c:pt>
                <c:pt idx="2">
                  <c:v>1584</c:v>
                </c:pt>
                <c:pt idx="3">
                  <c:v>1606</c:v>
                </c:pt>
                <c:pt idx="4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FC-4C57-A62D-FAC36F22DB24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216</c:v>
                </c:pt>
                <c:pt idx="1">
                  <c:v>221</c:v>
                </c:pt>
                <c:pt idx="2">
                  <c:v>290</c:v>
                </c:pt>
                <c:pt idx="3">
                  <c:v>259</c:v>
                </c:pt>
                <c:pt idx="4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FC-4C57-A62D-FAC36F22DB24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外国人（日本人、韓国、米国、中国を除く）による出願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191</c:v>
                </c:pt>
                <c:pt idx="1">
                  <c:v>277</c:v>
                </c:pt>
                <c:pt idx="2">
                  <c:v>214</c:v>
                </c:pt>
                <c:pt idx="3">
                  <c:v>217</c:v>
                </c:pt>
                <c:pt idx="4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FC-4C57-A62D-FAC36F22DB24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中国による出願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5117370892018781E-2"/>
                  <c:y val="-5.0036791758646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62-43B0-86F6-F4508496C7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34</c:v>
                </c:pt>
                <c:pt idx="3">
                  <c:v>42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B-414C-A4F0-7D2CBCE304C1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1">
                  <c:v>131</c:v>
                </c:pt>
                <c:pt idx="2">
                  <c:v>98</c:v>
                </c:pt>
                <c:pt idx="3">
                  <c:v>153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B-414C-A4F0-7D2CBCE304C1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韓国による出願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9.1810119979134061E-2"/>
                  <c:y val="0.1118469462840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62-43B0-86F6-F4508496C7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46</c:v>
                </c:pt>
                <c:pt idx="1">
                  <c:v>87</c:v>
                </c:pt>
                <c:pt idx="2">
                  <c:v>91</c:v>
                </c:pt>
                <c:pt idx="3">
                  <c:v>168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B-414C-A4F0-7D2CBCE3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9984"/>
        <c:axId val="-1110346176"/>
      </c:barChart>
      <c:catAx>
        <c:axId val="-11103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176"/>
        <c:crosses val="autoZero"/>
        <c:auto val="1"/>
        <c:lblAlgn val="ctr"/>
        <c:lblOffset val="100"/>
        <c:noMultiLvlLbl val="0"/>
      </c:catAx>
      <c:valAx>
        <c:axId val="-1110346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475164196024792"/>
          <c:y val="1.23188405797101E-2"/>
          <c:w val="0.60524835803975219"/>
          <c:h val="0.2634347858835526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topLeftCell="A16" zoomScaleNormal="100" workbookViewId="0">
      <selection activeCell="A29" sqref="A29"/>
    </sheetView>
  </sheetViews>
  <sheetFormatPr defaultColWidth="8.875" defaultRowHeight="13.5" x14ac:dyDescent="0.15"/>
  <sheetData>
    <row r="1" spans="1:1" x14ac:dyDescent="0.15">
      <c r="A1" t="s">
        <v>22</v>
      </c>
    </row>
    <row r="28" spans="1:1" x14ac:dyDescent="0.15">
      <c r="A28" s="26" t="s">
        <v>25</v>
      </c>
    </row>
    <row r="29" spans="1:1" x14ac:dyDescent="0.15">
      <c r="A29" s="26" t="s">
        <v>23</v>
      </c>
    </row>
    <row r="30" spans="1:1" x14ac:dyDescent="0.15">
      <c r="A30" s="26" t="s">
        <v>24</v>
      </c>
    </row>
    <row r="31" spans="1:1" x14ac:dyDescent="0.15">
      <c r="A31" t="s">
        <v>14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opLeftCell="B1" workbookViewId="0">
      <selection activeCell="G6" sqref="G6:J6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2012</v>
      </c>
      <c r="G3" s="22">
        <v>2013</v>
      </c>
      <c r="H3" s="22">
        <v>2014</v>
      </c>
      <c r="I3" s="22">
        <v>2015</v>
      </c>
      <c r="J3" s="23">
        <v>2016</v>
      </c>
    </row>
    <row r="4" spans="1:10" x14ac:dyDescent="0.15">
      <c r="A4" s="1">
        <v>23</v>
      </c>
      <c r="B4" s="2" t="s">
        <v>10</v>
      </c>
      <c r="C4" s="2" t="s">
        <v>7</v>
      </c>
      <c r="D4" s="2" t="s">
        <v>11</v>
      </c>
      <c r="E4" s="2" t="s">
        <v>4</v>
      </c>
      <c r="F4" s="13">
        <v>1351</v>
      </c>
      <c r="G4" s="14">
        <v>1362</v>
      </c>
      <c r="H4" s="14">
        <v>1584</v>
      </c>
      <c r="I4" s="14">
        <v>1606</v>
      </c>
      <c r="J4" s="15">
        <v>1851</v>
      </c>
    </row>
    <row r="5" spans="1:10" x14ac:dyDescent="0.15">
      <c r="A5" s="3">
        <v>1531</v>
      </c>
      <c r="B5" s="4" t="s">
        <v>6</v>
      </c>
      <c r="C5" s="4" t="s">
        <v>7</v>
      </c>
      <c r="D5" s="4" t="s">
        <v>13</v>
      </c>
      <c r="E5" s="4" t="s">
        <v>5</v>
      </c>
      <c r="F5" s="16">
        <v>216</v>
      </c>
      <c r="G5" s="17">
        <v>221</v>
      </c>
      <c r="H5" s="17">
        <v>290</v>
      </c>
      <c r="I5" s="17">
        <v>259</v>
      </c>
      <c r="J5" s="12">
        <v>317</v>
      </c>
    </row>
    <row r="6" spans="1:10" x14ac:dyDescent="0.15">
      <c r="A6" s="3"/>
      <c r="B6" s="4"/>
      <c r="C6" s="4"/>
      <c r="D6" s="24" t="s">
        <v>21</v>
      </c>
      <c r="E6" s="4"/>
      <c r="F6" s="10">
        <f>F11-F5-F7-F8-F9</f>
        <v>191</v>
      </c>
      <c r="G6" s="10">
        <f t="shared" ref="G6:J6" si="0">G11-G5-G7-G8-G9</f>
        <v>277</v>
      </c>
      <c r="H6" s="10">
        <f t="shared" si="0"/>
        <v>214</v>
      </c>
      <c r="I6" s="10">
        <f t="shared" si="0"/>
        <v>217</v>
      </c>
      <c r="J6" s="11">
        <f t="shared" si="0"/>
        <v>345</v>
      </c>
    </row>
    <row r="7" spans="1:10" x14ac:dyDescent="0.15">
      <c r="A7" s="3"/>
      <c r="B7" s="4"/>
      <c r="C7" s="4"/>
      <c r="D7" s="25" t="s">
        <v>18</v>
      </c>
      <c r="E7" s="4" t="s">
        <v>15</v>
      </c>
      <c r="F7" s="10">
        <v>46</v>
      </c>
      <c r="G7" s="10">
        <v>87</v>
      </c>
      <c r="H7" s="10">
        <v>91</v>
      </c>
      <c r="I7" s="10">
        <v>168</v>
      </c>
      <c r="J7" s="11">
        <v>158</v>
      </c>
    </row>
    <row r="8" spans="1:10" x14ac:dyDescent="0.15">
      <c r="A8" s="3"/>
      <c r="B8" s="4"/>
      <c r="C8" s="4"/>
      <c r="D8" s="25" t="s">
        <v>19</v>
      </c>
      <c r="E8" s="4" t="s">
        <v>16</v>
      </c>
      <c r="F8" s="10"/>
      <c r="G8" s="10">
        <v>131</v>
      </c>
      <c r="H8" s="10">
        <v>98</v>
      </c>
      <c r="I8" s="10">
        <v>153</v>
      </c>
      <c r="J8" s="11">
        <v>117</v>
      </c>
    </row>
    <row r="9" spans="1:10" x14ac:dyDescent="0.15">
      <c r="A9" s="3"/>
      <c r="B9" s="4"/>
      <c r="C9" s="4"/>
      <c r="D9" s="25" t="s">
        <v>20</v>
      </c>
      <c r="E9" s="4" t="s">
        <v>17</v>
      </c>
      <c r="F9" s="10">
        <v>8</v>
      </c>
      <c r="G9" s="10">
        <v>17</v>
      </c>
      <c r="H9" s="10">
        <v>34</v>
      </c>
      <c r="I9" s="10">
        <v>42</v>
      </c>
      <c r="J9" s="11">
        <v>80</v>
      </c>
    </row>
    <row r="10" spans="1:10" x14ac:dyDescent="0.15">
      <c r="A10" s="3"/>
      <c r="B10" s="4"/>
      <c r="C10" s="4"/>
      <c r="D10" s="4" t="s">
        <v>12</v>
      </c>
      <c r="E10" s="4"/>
      <c r="F10" s="9">
        <f t="shared" ref="F10" si="1">F11/(F4+F11)*100</f>
        <v>25.441501103752763</v>
      </c>
      <c r="G10" s="5">
        <f t="shared" ref="G10" si="2">G11/(G4+G11)*100</f>
        <v>34.988066825775654</v>
      </c>
      <c r="H10" s="5">
        <f t="shared" ref="H10" si="3">H11/(H4+H11)*100</f>
        <v>31.458243184768499</v>
      </c>
      <c r="I10" s="5">
        <f t="shared" ref="I10" si="4">I11/(I4+I11)*100</f>
        <v>34.31492842535787</v>
      </c>
      <c r="J10" s="6">
        <f>J11/(J4+J11)*100</f>
        <v>35.460251046025107</v>
      </c>
    </row>
    <row r="11" spans="1:10" ht="14.25" thickBot="1" x14ac:dyDescent="0.2">
      <c r="A11" s="7">
        <v>24</v>
      </c>
      <c r="B11" s="8" t="s">
        <v>6</v>
      </c>
      <c r="C11" s="8" t="s">
        <v>7</v>
      </c>
      <c r="D11" s="8" t="s">
        <v>9</v>
      </c>
      <c r="E11" s="8" t="s">
        <v>4</v>
      </c>
      <c r="F11" s="18">
        <f>F12-F4</f>
        <v>461</v>
      </c>
      <c r="G11" s="19">
        <f t="shared" ref="G11:J11" si="5">G12-G4</f>
        <v>733</v>
      </c>
      <c r="H11" s="19">
        <f t="shared" si="5"/>
        <v>727</v>
      </c>
      <c r="I11" s="19">
        <f t="shared" si="5"/>
        <v>839</v>
      </c>
      <c r="J11" s="20">
        <f t="shared" si="5"/>
        <v>1017</v>
      </c>
    </row>
    <row r="12" spans="1:10" x14ac:dyDescent="0.15">
      <c r="F12">
        <v>1812</v>
      </c>
      <c r="G12">
        <v>2095</v>
      </c>
      <c r="H12">
        <v>2311</v>
      </c>
      <c r="I12">
        <v>2445</v>
      </c>
      <c r="J12">
        <v>2868</v>
      </c>
    </row>
    <row r="13" spans="1:10" x14ac:dyDescent="0.15">
      <c r="J13">
        <f>J5/J11</f>
        <v>0.31170108161258603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1-1図　ベトナムにおける意匠登録出願構造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津熊 哲朗</dc:creator>
  <cp:lastModifiedBy>Windows ユーザー</cp:lastModifiedBy>
  <cp:lastPrinted>2016-04-20T14:58:24Z</cp:lastPrinted>
  <dcterms:created xsi:type="dcterms:W3CDTF">2010-12-14T05:48:42Z</dcterms:created>
  <dcterms:modified xsi:type="dcterms:W3CDTF">2018-08-06T05:07:43Z</dcterms:modified>
</cp:coreProperties>
</file>