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P001-PC\Desktop\作業案件\特許行政納品excel\"/>
    </mc:Choice>
  </mc:AlternateContent>
  <bookViews>
    <workbookView xWindow="0" yWindow="0" windowWidth="27180" windowHeight="22965"/>
  </bookViews>
  <sheets>
    <sheet name="1-1 ブラジルにおける意匠登録出願構造" sheetId="3" r:id="rId1"/>
    <sheet name="データ" sheetId="4" r:id="rId2"/>
  </sheets>
  <definedNames>
    <definedName name="_xlnm._FilterDatabase" localSheetId="1" hidden="1">データ!$A$3:$J$11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I6" i="4"/>
  <c r="H6" i="4"/>
  <c r="G6" i="4"/>
  <c r="F6" i="4"/>
  <c r="J11" i="4" l="1"/>
  <c r="I11" i="4"/>
  <c r="H11" i="4"/>
  <c r="G11" i="4"/>
  <c r="F11" i="4"/>
  <c r="H10" i="4" l="1"/>
  <c r="F10" i="4" l="1"/>
  <c r="I10" i="4"/>
  <c r="G10" i="4"/>
  <c r="J10" i="4"/>
</calcChain>
</file>

<file path=xl/sharedStrings.xml><?xml version="1.0" encoding="utf-8"?>
<sst xmlns="http://schemas.openxmlformats.org/spreadsheetml/2006/main" count="30" uniqueCount="26">
  <si>
    <t xml:space="preserve"> </t>
  </si>
  <si>
    <t>Office</t>
  </si>
  <si>
    <t xml:space="preserve">Office (Code) </t>
  </si>
  <si>
    <t>Origin</t>
  </si>
  <si>
    <t>Brazil</t>
  </si>
  <si>
    <t>BR</t>
  </si>
  <si>
    <t>Total</t>
  </si>
  <si>
    <t>JP</t>
  </si>
  <si>
    <t xml:space="preserve">Origin (Code) </t>
  </si>
  <si>
    <t>ブラジル</t>
    <phoneticPr fontId="3"/>
  </si>
  <si>
    <t>内国人による出願</t>
  </si>
  <si>
    <t>外国人による出願の割合</t>
  </si>
  <si>
    <t>Non-Resident</t>
    <phoneticPr fontId="3"/>
  </si>
  <si>
    <t>日本人による出願</t>
  </si>
  <si>
    <t>United States of America</t>
  </si>
  <si>
    <t>Germany</t>
  </si>
  <si>
    <t>France</t>
  </si>
  <si>
    <t>米国による出願</t>
    <rPh sb="0" eb="2">
      <t>ベイコク</t>
    </rPh>
    <rPh sb="5" eb="7">
      <t>シュツガン</t>
    </rPh>
    <phoneticPr fontId="3"/>
  </si>
  <si>
    <t>ドイツによる出願</t>
    <rPh sb="6" eb="8">
      <t>シュツガン</t>
    </rPh>
    <phoneticPr fontId="3"/>
  </si>
  <si>
    <t>フランスによる出願</t>
    <rPh sb="7" eb="9">
      <t>シュツガン</t>
    </rPh>
    <phoneticPr fontId="3"/>
  </si>
  <si>
    <t>外国人（日本人、米国、ドイツ、フランスを除く）による出願</t>
    <rPh sb="8" eb="10">
      <t>ベイコク</t>
    </rPh>
    <phoneticPr fontId="3"/>
  </si>
  <si>
    <t>1-1-73図　ブラジルにおける意匠登録出願構造</t>
    <rPh sb="16" eb="18">
      <t>イショウ</t>
    </rPh>
    <phoneticPr fontId="3"/>
  </si>
  <si>
    <t>（備考）米国、ドイツ、フランスは、2016 年の外国人による出願のうち上位</t>
  </si>
  <si>
    <t>（資料）WIPO Intellectual Property Statistics を基に特許庁作成</t>
  </si>
  <si>
    <r>
      <t xml:space="preserve"> </t>
    </r>
    <r>
      <rPr>
        <sz val="11"/>
        <rFont val="ＭＳ Ｐゴシック"/>
        <family val="3"/>
        <charset val="128"/>
      </rPr>
      <t xml:space="preserve">        </t>
    </r>
    <r>
      <rPr>
        <sz val="11"/>
        <rFont val="ＭＳ Ｐゴシック"/>
        <family val="3"/>
        <charset val="128"/>
      </rPr>
      <t>３か国（日本除く）</t>
    </r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</si>
  <si>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       </t>
    </r>
    <r>
      <rPr>
        <sz val="11"/>
        <rFont val="ＭＳ Ｐゴシック"/>
        <family val="3"/>
        <charset val="128"/>
      </rPr>
      <t>国別内訳は下記資料の定義に従っている。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</si>
</sst>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_);[Red]\(#,##0\)"/>
  </numFmts>
  <fonts count="5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4" fillId="0" borderId="0" xfId="0" applyFo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BEDB99"/>
      <color rgb="FF99CC00"/>
      <color rgb="FFCCFF99"/>
      <color rgb="FFF6C8DC"/>
      <color rgb="FFBAB1D6"/>
      <color rgb="FFC6E7F9"/>
      <color rgb="FFEE8474"/>
      <color rgb="FFFFFF99"/>
      <color rgb="FFFF99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95151143313E-2"/>
          <c:y val="0.15957962658318825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BEDB9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EFC-49A3-8A5C-9A8D2FDFF7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データ!$F$4:$J$4</c:f>
              <c:numCache>
                <c:formatCode>#,##0_ </c:formatCode>
                <c:ptCount val="5"/>
                <c:pt idx="0">
                  <c:v>3746</c:v>
                </c:pt>
                <c:pt idx="1">
                  <c:v>3818</c:v>
                </c:pt>
                <c:pt idx="2">
                  <c:v>3693</c:v>
                </c:pt>
                <c:pt idx="3">
                  <c:v>3289</c:v>
                </c:pt>
                <c:pt idx="4">
                  <c:v>3400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FC-49A3-8A5C-9A8D2FDFF74C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7.107134570923576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9150498527905002E-2"/>
                  <c:y val="-1.0481417454569379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387956983912905E-2"/>
                  <c:y val="-1.0481417454569379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7229651346574368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915049852790507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データ!$F$5:$J$5</c:f>
              <c:numCache>
                <c:formatCode>#,##0_ </c:formatCode>
                <c:ptCount val="5"/>
                <c:pt idx="0">
                  <c:v>240</c:v>
                </c:pt>
                <c:pt idx="1">
                  <c:v>241</c:v>
                </c:pt>
                <c:pt idx="2">
                  <c:v>238</c:v>
                </c:pt>
                <c:pt idx="3">
                  <c:v>226</c:v>
                </c:pt>
                <c:pt idx="4">
                  <c:v>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EFC-49A3-8A5C-9A8D2FDFF74C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外国人（日本人、米国、ドイツ、フランスを除く）による出願</c:v>
                </c:pt>
              </c:strCache>
            </c:strRef>
          </c:tx>
          <c:spPr>
            <a:solidFill>
              <a:srgbClr val="F6C8D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986</c:v>
                </c:pt>
                <c:pt idx="1">
                  <c:v>1480</c:v>
                </c:pt>
                <c:pt idx="2">
                  <c:v>1126</c:v>
                </c:pt>
                <c:pt idx="3">
                  <c:v>1022</c:v>
                </c:pt>
                <c:pt idx="4">
                  <c:v>970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EFC-49A3-8A5C-9A8D2FDFF74C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フランスによる出願</c:v>
                </c:pt>
              </c:strCache>
            </c:strRef>
          </c:tx>
          <c:spPr>
            <a:solidFill>
              <a:srgbClr val="BAB1D6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6.9150498527905072E-2"/>
                  <c:y val="1.4293007095633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9150498527905002E-2"/>
                  <c:y val="2.001020993388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9150498527905072E-2"/>
                  <c:y val="2.001020993388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9150498527905072E-2"/>
                  <c:y val="8.57580425738036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9150498527905072E-2"/>
                  <c:y val="1.4293007095633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データ!$F$9:$J$9</c:f>
              <c:numCache>
                <c:formatCode>#,##0_ </c:formatCode>
                <c:ptCount val="5"/>
                <c:pt idx="0">
                  <c:v>150</c:v>
                </c:pt>
                <c:pt idx="1">
                  <c:v>130</c:v>
                </c:pt>
                <c:pt idx="2">
                  <c:v>140</c:v>
                </c:pt>
                <c:pt idx="3">
                  <c:v>184</c:v>
                </c:pt>
                <c:pt idx="4">
                  <c:v>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7BA-4E4D-810F-F536825E279F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ドイツによる出願</c:v>
                </c:pt>
              </c:strCache>
            </c:strRef>
          </c:tx>
          <c:spPr>
            <a:solidFill>
              <a:srgbClr val="C6E7F9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6.9040390122550019E-2"/>
                  <c:y val="-2.0287741866941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1071345709235692E-2"/>
                  <c:y val="-1.715160851476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7229651346574298E-2"/>
                  <c:y val="-1.7151608514760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7229651346574368E-2"/>
                  <c:y val="-2.001020993388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9150498527905072E-2"/>
                  <c:y val="-1.7151608514760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データ!$F$8:$J$8</c:f>
              <c:numCache>
                <c:formatCode>#,##0_ </c:formatCode>
                <c:ptCount val="5"/>
                <c:pt idx="0">
                  <c:v>286</c:v>
                </c:pt>
                <c:pt idx="1">
                  <c:v>328</c:v>
                </c:pt>
                <c:pt idx="2">
                  <c:v>300</c:v>
                </c:pt>
                <c:pt idx="3">
                  <c:v>245</c:v>
                </c:pt>
                <c:pt idx="4">
                  <c:v>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BA-4E4D-810F-F536825E279F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米国による出願</c:v>
                </c:pt>
              </c:strCache>
            </c:strRef>
          </c:tx>
          <c:spPr>
            <a:solidFill>
              <a:srgbClr val="EE847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データ!$F$7:$J$7</c:f>
              <c:numCache>
                <c:formatCode>#,##0_ </c:formatCode>
                <c:ptCount val="5"/>
                <c:pt idx="0">
                  <c:v>1155</c:v>
                </c:pt>
                <c:pt idx="1">
                  <c:v>850</c:v>
                </c:pt>
                <c:pt idx="2">
                  <c:v>1093</c:v>
                </c:pt>
                <c:pt idx="3">
                  <c:v>1073</c:v>
                </c:pt>
                <c:pt idx="4">
                  <c:v>862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BA-4E4D-810F-F536825E2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7765144"/>
        <c:axId val="477764360"/>
      </c:barChart>
      <c:catAx>
        <c:axId val="477765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0380310004118416"/>
              <c:y val="0.9188640973630831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77764360"/>
        <c:crosses val="autoZero"/>
        <c:auto val="1"/>
        <c:lblAlgn val="ctr"/>
        <c:lblOffset val="100"/>
        <c:noMultiLvlLbl val="0"/>
      </c:catAx>
      <c:valAx>
        <c:axId val="47776436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3.2734281494077817E-2"/>
              <c:y val="0.10321764546166008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crossAx val="4777651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4050020742712328"/>
          <c:y val="1.23188405797101E-2"/>
          <c:w val="0.65949979257287683"/>
          <c:h val="0.2024789711743548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152399</xdr:rowOff>
    </xdr:from>
    <xdr:to>
      <xdr:col>9</xdr:col>
      <xdr:colOff>537437</xdr:colOff>
      <xdr:row>28</xdr:row>
      <xdr:rowOff>66674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0.20827</cdr:x>
      <cdr:y>0.5219</cdr:y>
    </cdr:from>
    <cdr:to>
      <cdr:x>0.2305</cdr:x>
      <cdr:y>0.5219</cdr:y>
    </cdr:to>
    <cdr:cxnSp macro="">
      <cdr:nvCxnSpPr>
        <cdr:cNvPr id="3" name="直線コネクタ 2"/>
        <cdr:cNvCxnSpPr/>
      </cdr:nvCxnSpPr>
      <cdr:spPr>
        <a:xfrm xmlns:a="http://schemas.openxmlformats.org/drawingml/2006/main">
          <a:off x="1377043" y="2318658"/>
          <a:ext cx="146957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0.37127</cdr:x>
      <cdr:y>0.51822</cdr:y>
    </cdr:from>
    <cdr:to>
      <cdr:x>0.3935</cdr:x>
      <cdr:y>0.51822</cdr:y>
    </cdr:to>
    <cdr:cxnSp macro="">
      <cdr:nvCxnSpPr>
        <cdr:cNvPr id="4" name="直線コネクタ 3"/>
        <cdr:cNvCxnSpPr/>
      </cdr:nvCxnSpPr>
      <cdr:spPr>
        <a:xfrm xmlns:a="http://schemas.openxmlformats.org/drawingml/2006/main">
          <a:off x="2454729" y="2302329"/>
          <a:ext cx="146957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0.53592</cdr:x>
      <cdr:y>0.52925</cdr:y>
    </cdr:from>
    <cdr:to>
      <cdr:x>0.55814</cdr:x>
      <cdr:y>0.52925</cdr:y>
    </cdr:to>
    <cdr:cxnSp macro="">
      <cdr:nvCxnSpPr>
        <cdr:cNvPr id="5" name="直線コネクタ 4"/>
        <cdr:cNvCxnSpPr/>
      </cdr:nvCxnSpPr>
      <cdr:spPr>
        <a:xfrm xmlns:a="http://schemas.openxmlformats.org/drawingml/2006/main">
          <a:off x="3543300" y="2351314"/>
          <a:ext cx="146957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0.70385</cdr:x>
      <cdr:y>0.56478</cdr:y>
    </cdr:from>
    <cdr:to>
      <cdr:x>0.72608</cdr:x>
      <cdr:y>0.56478</cdr:y>
    </cdr:to>
    <cdr:cxnSp macro="">
      <cdr:nvCxnSpPr>
        <cdr:cNvPr id="6" name="直線コネクタ 5"/>
        <cdr:cNvCxnSpPr/>
      </cdr:nvCxnSpPr>
      <cdr:spPr>
        <a:xfrm xmlns:a="http://schemas.openxmlformats.org/drawingml/2006/main">
          <a:off x="4653643" y="2509157"/>
          <a:ext cx="146957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0.87261</cdr:x>
      <cdr:y>0.55008</cdr:y>
    </cdr:from>
    <cdr:to>
      <cdr:x>0.89484</cdr:x>
      <cdr:y>0.55008</cdr:y>
    </cdr:to>
    <cdr:cxnSp macro="">
      <cdr:nvCxnSpPr>
        <cdr:cNvPr id="7" name="直線コネクタ 6"/>
        <cdr:cNvCxnSpPr/>
      </cdr:nvCxnSpPr>
      <cdr:spPr>
        <a:xfrm xmlns:a="http://schemas.openxmlformats.org/drawingml/2006/main">
          <a:off x="5769428" y="2443843"/>
          <a:ext cx="146957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abSelected="1" zoomScaleNormal="100" workbookViewId="0">
      <selection activeCell="H35" sqref="H35"/>
    </sheetView>
  </sheetViews>
  <sheetFormatPr defaultColWidth="8.875" defaultRowHeight="13.5"/>
  <sheetData>
    <row r="1" spans="1:1">
      <c r="A1" s="24" t="s">
        <v>21</v>
      </c>
    </row>
    <row r="30" spans="1:1">
      <c r="A30" t="s">
        <v>22</v>
      </c>
    </row>
    <row r="31" spans="1:1">
      <c r="A31" s="24" t="s">
        <v>24</v>
      </c>
    </row>
    <row r="32" spans="1:1">
      <c r="A32" s="24" t="s">
        <v>25</v>
      </c>
    </row>
    <row r="33" spans="1:1">
      <c r="A33" t="s">
        <v>23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"/>
  <sheetViews>
    <sheetView topLeftCell="B1" workbookViewId="0">
      <selection activeCell="G6" sqref="G6:J6"/>
    </sheetView>
  </sheetViews>
  <sheetFormatPr defaultColWidth="8.875" defaultRowHeight="13.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19">
        <v>2012</v>
      </c>
      <c r="G3" s="20">
        <v>2013</v>
      </c>
      <c r="H3" s="20">
        <v>2014</v>
      </c>
      <c r="I3" s="20">
        <v>2015</v>
      </c>
      <c r="J3" s="21">
        <v>2016</v>
      </c>
    </row>
    <row r="4" spans="1:10">
      <c r="A4" s="1">
        <v>1</v>
      </c>
      <c r="B4" s="2" t="s">
        <v>9</v>
      </c>
      <c r="C4" s="2" t="s">
        <v>5</v>
      </c>
      <c r="D4" s="2" t="s">
        <v>10</v>
      </c>
      <c r="E4" s="2" t="s">
        <v>6</v>
      </c>
      <c r="F4" s="10">
        <v>3746</v>
      </c>
      <c r="G4" s="11">
        <v>3818</v>
      </c>
      <c r="H4" s="11">
        <v>3693</v>
      </c>
      <c r="I4" s="11">
        <v>3289</v>
      </c>
      <c r="J4" s="12">
        <v>3400</v>
      </c>
    </row>
    <row r="5" spans="1:10">
      <c r="A5" s="3">
        <v>63</v>
      </c>
      <c r="B5" s="4" t="s">
        <v>4</v>
      </c>
      <c r="C5" s="4" t="s">
        <v>5</v>
      </c>
      <c r="D5" s="4" t="s">
        <v>13</v>
      </c>
      <c r="E5" s="4" t="s">
        <v>7</v>
      </c>
      <c r="F5" s="13">
        <v>240</v>
      </c>
      <c r="G5" s="14">
        <v>241</v>
      </c>
      <c r="H5" s="14">
        <v>238</v>
      </c>
      <c r="I5" s="14">
        <v>226</v>
      </c>
      <c r="J5" s="15">
        <v>287</v>
      </c>
    </row>
    <row r="6" spans="1:10">
      <c r="A6" s="3"/>
      <c r="B6" s="4"/>
      <c r="C6" s="4"/>
      <c r="D6" s="22" t="s">
        <v>20</v>
      </c>
      <c r="E6" s="4"/>
      <c r="F6" s="14">
        <f>F11-F5-F7-F8-F9</f>
        <v>986</v>
      </c>
      <c r="G6" s="14">
        <f t="shared" ref="G6:J6" si="0">G11-G5-G7-G8-G9</f>
        <v>1480</v>
      </c>
      <c r="H6" s="14">
        <f t="shared" si="0"/>
        <v>1126</v>
      </c>
      <c r="I6" s="14">
        <f t="shared" si="0"/>
        <v>1022</v>
      </c>
      <c r="J6" s="15">
        <f t="shared" si="0"/>
        <v>970</v>
      </c>
    </row>
    <row r="7" spans="1:10">
      <c r="A7" s="3"/>
      <c r="B7" s="4"/>
      <c r="C7" s="4"/>
      <c r="D7" s="23" t="s">
        <v>17</v>
      </c>
      <c r="E7" s="4" t="s">
        <v>14</v>
      </c>
      <c r="F7" s="14">
        <v>1155</v>
      </c>
      <c r="G7" s="14">
        <v>850</v>
      </c>
      <c r="H7" s="14">
        <v>1093</v>
      </c>
      <c r="I7" s="14">
        <v>1073</v>
      </c>
      <c r="J7" s="15">
        <v>862</v>
      </c>
    </row>
    <row r="8" spans="1:10">
      <c r="A8" s="3"/>
      <c r="B8" s="4"/>
      <c r="C8" s="4"/>
      <c r="D8" s="23" t="s">
        <v>18</v>
      </c>
      <c r="E8" s="4" t="s">
        <v>15</v>
      </c>
      <c r="F8" s="14">
        <v>286</v>
      </c>
      <c r="G8" s="14">
        <v>328</v>
      </c>
      <c r="H8" s="14">
        <v>300</v>
      </c>
      <c r="I8" s="14">
        <v>245</v>
      </c>
      <c r="J8" s="15">
        <v>316</v>
      </c>
    </row>
    <row r="9" spans="1:10">
      <c r="A9" s="3"/>
      <c r="B9" s="4"/>
      <c r="C9" s="4"/>
      <c r="D9" s="23" t="s">
        <v>19</v>
      </c>
      <c r="E9" s="4" t="s">
        <v>16</v>
      </c>
      <c r="F9" s="14">
        <v>150</v>
      </c>
      <c r="G9" s="14">
        <v>130</v>
      </c>
      <c r="H9" s="14">
        <v>140</v>
      </c>
      <c r="I9" s="14">
        <v>184</v>
      </c>
      <c r="J9" s="15">
        <v>192</v>
      </c>
    </row>
    <row r="10" spans="1:10">
      <c r="A10" s="3"/>
      <c r="B10" s="4"/>
      <c r="C10" s="4"/>
      <c r="D10" s="4" t="s">
        <v>11</v>
      </c>
      <c r="E10" s="4"/>
      <c r="F10" s="9">
        <f>F11/(F4+F11)*100</f>
        <v>42.922444004266339</v>
      </c>
      <c r="G10" s="5">
        <f t="shared" ref="G10:I10" si="1">G11/(G4+G11)*100</f>
        <v>44.238352563166352</v>
      </c>
      <c r="H10" s="5">
        <f t="shared" si="1"/>
        <v>43.960546282245829</v>
      </c>
      <c r="I10" s="5">
        <f t="shared" si="1"/>
        <v>45.537340619307834</v>
      </c>
      <c r="J10" s="6">
        <f>J11/(J4+J11)*100</f>
        <v>43.587190973950555</v>
      </c>
    </row>
    <row r="11" spans="1:10" ht="14.25" thickBot="1">
      <c r="A11" s="7">
        <v>2</v>
      </c>
      <c r="B11" s="8" t="s">
        <v>4</v>
      </c>
      <c r="C11" s="8" t="s">
        <v>5</v>
      </c>
      <c r="D11" s="8" t="s">
        <v>12</v>
      </c>
      <c r="E11" s="8" t="s">
        <v>6</v>
      </c>
      <c r="F11" s="16">
        <f>F12-F4</f>
        <v>2817</v>
      </c>
      <c r="G11" s="17">
        <f t="shared" ref="G11:J11" si="2">G12-G4</f>
        <v>3029</v>
      </c>
      <c r="H11" s="17">
        <f t="shared" si="2"/>
        <v>2897</v>
      </c>
      <c r="I11" s="17">
        <f t="shared" si="2"/>
        <v>2750</v>
      </c>
      <c r="J11" s="18">
        <f t="shared" si="2"/>
        <v>2627</v>
      </c>
    </row>
    <row r="12" spans="1:10">
      <c r="F12">
        <v>6563</v>
      </c>
      <c r="G12">
        <v>6847</v>
      </c>
      <c r="H12">
        <v>6590</v>
      </c>
      <c r="I12">
        <v>6039</v>
      </c>
      <c r="J12">
        <v>6027</v>
      </c>
    </row>
  </sheetData>
  <autoFilter ref="A3:J11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 ブラジルにおける意匠登録出願構造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hp001-pc</cp:lastModifiedBy>
  <cp:lastPrinted>2016-04-20T14:58:24Z</cp:lastPrinted>
  <dcterms:created xsi:type="dcterms:W3CDTF">2010-12-14T05:48:42Z</dcterms:created>
  <dcterms:modified xsi:type="dcterms:W3CDTF">2018-07-10T08:26:47Z</dcterms:modified>
</cp:coreProperties>
</file>