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fwi99009v\00特許庁00\05_企画調査課\01_特許行政年次報告書\2018年報\本編\15.（年報）掲載用確認\掲載用（要望反映）\"/>
    </mc:Choice>
  </mc:AlternateContent>
  <bookViews>
    <workbookView xWindow="0" yWindow="0" windowWidth="20490" windowHeight="7530"/>
  </bookViews>
  <sheets>
    <sheet name="1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 i="1" l="1"/>
  <c r="AF5" i="1"/>
  <c r="AF6" i="1"/>
  <c r="AF7" i="1"/>
  <c r="AF8" i="1"/>
  <c r="AJ8" i="1" l="1"/>
  <c r="AJ7" i="1"/>
  <c r="AJ6" i="1"/>
  <c r="AJ5" i="1"/>
  <c r="AJ4" i="1"/>
  <c r="AV4" i="1" l="1"/>
  <c r="AV5" i="1"/>
  <c r="AV6" i="1"/>
  <c r="AV7" i="1"/>
  <c r="AV8" i="1"/>
</calcChain>
</file>

<file path=xl/sharedStrings.xml><?xml version="1.0" encoding="utf-8"?>
<sst xmlns="http://schemas.openxmlformats.org/spreadsheetml/2006/main" count="49" uniqueCount="39">
  <si>
    <t>図表１１　知的財産活動費の推移 (全体推計値)</t>
    <rPh sb="5" eb="7">
      <t>チテキ</t>
    </rPh>
    <rPh sb="7" eb="9">
      <t>ザイサン</t>
    </rPh>
    <rPh sb="9" eb="11">
      <t>カツドウ</t>
    </rPh>
    <rPh sb="11" eb="12">
      <t>ヒ</t>
    </rPh>
    <rPh sb="13" eb="15">
      <t>スイイ</t>
    </rPh>
    <rPh sb="17" eb="19">
      <t>ゼンタイ</t>
    </rPh>
    <rPh sb="19" eb="22">
      <t>スイケイチ</t>
    </rPh>
    <phoneticPr fontId="3"/>
  </si>
  <si>
    <t>計算領域→</t>
    <rPh sb="0" eb="2">
      <t>ケイサン</t>
    </rPh>
    <rPh sb="2" eb="4">
      <t>リョウイキ</t>
    </rPh>
    <phoneticPr fontId="3"/>
  </si>
  <si>
    <t>図表用</t>
    <rPh sb="0" eb="1">
      <t>ズ</t>
    </rPh>
    <rPh sb="1" eb="2">
      <t>ヒョウ</t>
    </rPh>
    <rPh sb="2" eb="3">
      <t>ヨウ</t>
    </rPh>
    <phoneticPr fontId="3"/>
  </si>
  <si>
    <t>第7-3表（１)の「知的財産活動費」列Ｉ9～「うちその他費用」列Ｍ9</t>
    <rPh sb="0" eb="1">
      <t>ダイ</t>
    </rPh>
    <rPh sb="4" eb="5">
      <t>ヒョウ</t>
    </rPh>
    <rPh sb="10" eb="12">
      <t>チテキ</t>
    </rPh>
    <rPh sb="12" eb="14">
      <t>ザイサン</t>
    </rPh>
    <rPh sb="14" eb="16">
      <t>カツドウ</t>
    </rPh>
    <rPh sb="16" eb="17">
      <t>ヒ</t>
    </rPh>
    <rPh sb="18" eb="19">
      <t>レツ</t>
    </rPh>
    <rPh sb="27" eb="28">
      <t>タ</t>
    </rPh>
    <rPh sb="28" eb="30">
      <t>ヒヨウ</t>
    </rPh>
    <rPh sb="31" eb="32">
      <t>レツ</t>
    </rPh>
    <phoneticPr fontId="3"/>
  </si>
  <si>
    <t>2003年度</t>
    <rPh sb="4" eb="5">
      <t>ネン</t>
    </rPh>
    <rPh sb="5" eb="6">
      <t>ド</t>
    </rPh>
    <phoneticPr fontId="3"/>
  </si>
  <si>
    <t>2006年度</t>
  </si>
  <si>
    <t>2007年度</t>
  </si>
  <si>
    <t>2008年度</t>
  </si>
  <si>
    <t>2009年度</t>
  </si>
  <si>
    <t>2010年度</t>
  </si>
  <si>
    <t>2011年度</t>
  </si>
  <si>
    <t>2012年度</t>
  </si>
  <si>
    <t>2013年度</t>
  </si>
  <si>
    <t>2014年度</t>
  </si>
  <si>
    <t>2015年度</t>
    <phoneticPr fontId="3"/>
  </si>
  <si>
    <t>2016年度</t>
    <phoneticPr fontId="3"/>
  </si>
  <si>
    <t>2015年度→
2015年度増減率</t>
    <rPh sb="4" eb="5">
      <t>ネン</t>
    </rPh>
    <rPh sb="5" eb="6">
      <t>ド</t>
    </rPh>
    <rPh sb="12" eb="14">
      <t>ネンド</t>
    </rPh>
    <rPh sb="14" eb="17">
      <t>ゾウゲンリツ</t>
    </rPh>
    <phoneticPr fontId="3"/>
  </si>
  <si>
    <t>グラフ用（単位：億円）</t>
    <rPh sb="3" eb="4">
      <t>ヨウ</t>
    </rPh>
    <rPh sb="5" eb="7">
      <t>タンイ</t>
    </rPh>
    <rPh sb="8" eb="10">
      <t>オクエン</t>
    </rPh>
    <phoneticPr fontId="3"/>
  </si>
  <si>
    <t>知的財産活動費 (百万円)</t>
    <rPh sb="0" eb="2">
      <t>チテキ</t>
    </rPh>
    <rPh sb="2" eb="4">
      <t>ザイサン</t>
    </rPh>
    <rPh sb="4" eb="6">
      <t>カツドウ</t>
    </rPh>
    <rPh sb="6" eb="7">
      <t>ヒ</t>
    </rPh>
    <rPh sb="9" eb="10">
      <t>ヒャク</t>
    </rPh>
    <rPh sb="10" eb="12">
      <t>マンエン</t>
    </rPh>
    <phoneticPr fontId="3"/>
  </si>
  <si>
    <t>出願系費用</t>
    <rPh sb="0" eb="2">
      <t>シュツガン</t>
    </rPh>
    <rPh sb="2" eb="3">
      <t>ケイ</t>
    </rPh>
    <rPh sb="3" eb="5">
      <t>ヒヨウ</t>
    </rPh>
    <phoneticPr fontId="3"/>
  </si>
  <si>
    <t>補償費</t>
    <rPh sb="0" eb="2">
      <t>ホショウ</t>
    </rPh>
    <rPh sb="2" eb="3">
      <t>ヒ</t>
    </rPh>
    <phoneticPr fontId="3"/>
  </si>
  <si>
    <t>人件費</t>
    <rPh sb="0" eb="3">
      <t>ジンケンヒ</t>
    </rPh>
    <phoneticPr fontId="3"/>
  </si>
  <si>
    <t>その他費用</t>
    <rPh sb="2" eb="3">
      <t>タ</t>
    </rPh>
    <rPh sb="3" eb="5">
      <t>ヒヨウ</t>
    </rPh>
    <phoneticPr fontId="3"/>
  </si>
  <si>
    <t>2012年度</t>
    <rPh sb="4" eb="5">
      <t>ネン</t>
    </rPh>
    <rPh sb="5" eb="6">
      <t>ド</t>
    </rPh>
    <phoneticPr fontId="3"/>
  </si>
  <si>
    <t>2013年度</t>
    <rPh sb="4" eb="5">
      <t>ネン</t>
    </rPh>
    <rPh sb="5" eb="6">
      <t>ド</t>
    </rPh>
    <phoneticPr fontId="3"/>
  </si>
  <si>
    <t>2014年度</t>
    <rPh sb="4" eb="5">
      <t>ネン</t>
    </rPh>
    <rPh sb="5" eb="6">
      <t>ド</t>
    </rPh>
    <phoneticPr fontId="3"/>
  </si>
  <si>
    <t>2015年度</t>
    <rPh sb="4" eb="5">
      <t>ネン</t>
    </rPh>
    <rPh sb="5" eb="6">
      <t>ド</t>
    </rPh>
    <phoneticPr fontId="3"/>
  </si>
  <si>
    <t>2016年度</t>
    <rPh sb="4" eb="5">
      <t>ネン</t>
    </rPh>
    <rPh sb="5" eb="6">
      <t>ド</t>
    </rPh>
    <phoneticPr fontId="3"/>
  </si>
  <si>
    <t>前年度比</t>
    <rPh sb="0" eb="4">
      <t>ゼンネンドヒ</t>
    </rPh>
    <phoneticPr fontId="1"/>
  </si>
  <si>
    <t>技術評価請求手続、拒絶理由通知対応（意見書、補正書作成）等の中間処理業務及び拒絶査定不服審判等に要</t>
  </si>
  <si>
    <t>する費用、権利存続要否問い合わせ、登録手続、年金納付手続等の権利維持業務に要する費用（弁理士費用等</t>
  </si>
  <si>
    <t>の外注費を含む。他者からの譲受は除く）。</t>
  </si>
  <si>
    <t>費及びリース料）。</t>
  </si>
  <si>
    <r>
      <t>（備考）出願系費用：</t>
    </r>
    <r>
      <rPr>
        <sz val="9"/>
        <rFont val="Century"/>
        <family val="1"/>
      </rPr>
      <t xml:space="preserve"> </t>
    </r>
    <r>
      <rPr>
        <sz val="9"/>
        <rFont val="ＭＳ 明朝"/>
        <family val="1"/>
        <charset val="128"/>
      </rPr>
      <t>産業財産権の発掘、発明届書の評価、明細書の作成（外注を含む）、明細書チェック、出願手続、審査請求手続、</t>
    </r>
    <phoneticPr fontId="3"/>
  </si>
  <si>
    <t>1-2-10図 知財活動費の推移（全体推計値）</t>
    <phoneticPr fontId="3"/>
  </si>
  <si>
    <r>
      <t>補　償　費：</t>
    </r>
    <r>
      <rPr>
        <sz val="9"/>
        <rFont val="Century"/>
        <family val="1"/>
      </rPr>
      <t xml:space="preserve"> </t>
    </r>
    <r>
      <rPr>
        <sz val="9"/>
        <rFont val="ＭＳ 明朝"/>
        <family val="1"/>
        <charset val="128"/>
      </rPr>
      <t>企業等の定める補償制度（職務発明規定等）に基づいて発明者、創作者等に支払った補償費。</t>
    </r>
  </si>
  <si>
    <r>
      <t>人　件　費：</t>
    </r>
    <r>
      <rPr>
        <sz val="9"/>
        <rFont val="Century"/>
        <family val="1"/>
      </rPr>
      <t xml:space="preserve"> </t>
    </r>
    <r>
      <rPr>
        <sz val="9"/>
        <rFont val="ＭＳ 明朝"/>
        <family val="1"/>
        <charset val="128"/>
      </rPr>
      <t>企業等において知財業務を担当する者の雇用にかかる費用の直近の会計年度総額。</t>
    </r>
  </si>
  <si>
    <r>
      <t>その他費用：</t>
    </r>
    <r>
      <rPr>
        <sz val="9"/>
        <rFont val="Century"/>
        <family val="1"/>
      </rPr>
      <t xml:space="preserve"> </t>
    </r>
    <r>
      <rPr>
        <sz val="9"/>
        <rFont val="ＭＳ 明朝"/>
        <family val="1"/>
        <charset val="128"/>
      </rPr>
      <t>上記の</t>
    </r>
    <r>
      <rPr>
        <sz val="9"/>
        <rFont val="Century"/>
        <family val="1"/>
      </rPr>
      <t xml:space="preserve">3 </t>
    </r>
    <r>
      <rPr>
        <sz val="9"/>
        <rFont val="ＭＳ 明朝"/>
        <family val="1"/>
        <charset val="128"/>
      </rPr>
      <t>分類に含まれない費用（企画、調査、教育等のその他の経費、業務遂行に必要な固定資産の減価償却</t>
    </r>
  </si>
  <si>
    <r>
      <t>（資料）特許庁「平成</t>
    </r>
    <r>
      <rPr>
        <sz val="9"/>
        <rFont val="Century"/>
        <family val="1"/>
      </rPr>
      <t xml:space="preserve">29 </t>
    </r>
    <r>
      <rPr>
        <sz val="9"/>
        <rFont val="ＭＳ 明朝"/>
        <family val="1"/>
        <charset val="128"/>
      </rPr>
      <t>年知的財産活動調査報告書」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</si>
</sst>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0%"/>
  </numFmts>
  <fonts count="15" x14ac:knownFonts="1">
    <font>
      <sz val="11"/>
      <name val="ＭＳ Ｐゴシック"/>
      <family val="3"/>
      <charset val="128"/>
    </font>
    <font>
      <sz val="11"/>
      <name val="ＭＳ Ｐゴシック"/>
      <family val="3"/>
      <charset val="128"/>
    </font>
    <font>
      <sz val="11"/>
      <color indexed="30"/>
      <name val="ＭＳ Ｐゴシック"/>
      <family val="3"/>
      <charset val="128"/>
    </font>
    <font>
      <sz val="6"/>
      <name val="ＭＳ Ｐゴシック"/>
      <family val="3"/>
      <charset val="128"/>
    </font>
    <font>
      <b/>
      <sz val="9"/>
      <color rgb="FFFF0000"/>
      <name val="ＭＳ Ｐゴシック"/>
      <family val="3"/>
      <charset val="128"/>
    </font>
    <font>
      <sz val="10"/>
      <color indexed="30"/>
      <name val="ＭＳ Ｐゴシック"/>
      <family val="3"/>
      <charset val="128"/>
    </font>
    <font>
      <sz val="10"/>
      <name val="ＭＳ Ｐゴシック"/>
      <family val="3"/>
      <charset val="128"/>
    </font>
    <font>
      <sz val="10"/>
      <color indexed="12"/>
      <name val="ＭＳ Ｐゴシック"/>
      <family val="3"/>
      <charset val="128"/>
    </font>
    <font>
      <sz val="9"/>
      <color indexed="30"/>
      <name val="ＭＳ Ｐゴシック"/>
      <family val="3"/>
      <charset val="128"/>
    </font>
    <font>
      <sz val="9"/>
      <name val="ＭＳ Ｐゴシック"/>
      <family val="3"/>
      <charset val="128"/>
    </font>
    <font>
      <b/>
      <sz val="12"/>
      <color rgb="FFFF0000"/>
      <name val="ＭＳ Ｐゴシック"/>
      <family val="3"/>
      <charset val="128"/>
    </font>
    <font>
      <sz val="9"/>
      <name val="ＭＳ 明朝"/>
      <family val="1"/>
      <charset val="128"/>
    </font>
    <font>
      <sz val="11"/>
      <color rgb="FFFF0000"/>
      <name val="ＭＳ Ｐゴシック"/>
      <family val="3"/>
      <charset val="128"/>
    </font>
    <font>
      <sz val="9"/>
      <name val="Century"/>
      <family val="1"/>
    </font>
    <font>
      <sz val="11"/>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indexed="9"/>
        <bgColor indexed="64"/>
      </patternFill>
    </fill>
    <fill>
      <patternFill patternType="solid">
        <fgColor rgb="FFC1E7BB"/>
        <bgColor indexed="64"/>
      </patternFill>
    </fill>
  </fills>
  <borders count="25">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wrapText="1"/>
    </xf>
    <xf numFmtId="0" fontId="6" fillId="0" borderId="3" xfId="0" applyFont="1" applyFill="1" applyBorder="1" applyAlignment="1">
      <alignment horizontal="center" vertical="center" wrapText="1"/>
    </xf>
    <xf numFmtId="176" fontId="6" fillId="0" borderId="0" xfId="0" applyNumberFormat="1" applyFont="1">
      <alignment vertical="center"/>
    </xf>
    <xf numFmtId="0" fontId="6" fillId="0" borderId="4" xfId="0" applyFont="1" applyBorder="1">
      <alignment vertical="center"/>
    </xf>
    <xf numFmtId="0" fontId="6" fillId="0" borderId="3" xfId="0" applyFont="1" applyFill="1" applyBorder="1" applyAlignment="1">
      <alignment horizontal="right" vertical="center" wrapText="1"/>
    </xf>
    <xf numFmtId="176" fontId="6" fillId="0" borderId="7" xfId="0" applyNumberFormat="1" applyFont="1" applyBorder="1">
      <alignment vertical="center"/>
    </xf>
    <xf numFmtId="176" fontId="6" fillId="0" borderId="5" xfId="0" applyNumberFormat="1" applyFont="1" applyBorder="1">
      <alignment vertical="center"/>
    </xf>
    <xf numFmtId="176" fontId="6" fillId="0" borderId="8" xfId="0" applyNumberFormat="1" applyFont="1" applyBorder="1">
      <alignment vertical="center"/>
    </xf>
    <xf numFmtId="176" fontId="6" fillId="0" borderId="8" xfId="0" quotePrefix="1" applyNumberFormat="1" applyFont="1" applyBorder="1">
      <alignment vertical="center"/>
    </xf>
    <xf numFmtId="176" fontId="6" fillId="0" borderId="9" xfId="0" quotePrefix="1" applyNumberFormat="1" applyFont="1" applyBorder="1">
      <alignment vertical="center"/>
    </xf>
    <xf numFmtId="176" fontId="6" fillId="2" borderId="9" xfId="0" quotePrefix="1" applyNumberFormat="1" applyFont="1" applyFill="1" applyBorder="1">
      <alignment vertical="center"/>
    </xf>
    <xf numFmtId="177" fontId="6" fillId="0" borderId="9" xfId="0" applyNumberFormat="1" applyFont="1" applyBorder="1">
      <alignment vertical="center"/>
    </xf>
    <xf numFmtId="41" fontId="6" fillId="0" borderId="0" xfId="0" applyNumberFormat="1" applyFont="1" applyFill="1" applyBorder="1" applyAlignment="1">
      <alignment vertical="center"/>
    </xf>
    <xf numFmtId="176" fontId="6" fillId="0" borderId="10" xfId="0" applyNumberFormat="1" applyFont="1" applyBorder="1">
      <alignment vertical="center"/>
    </xf>
    <xf numFmtId="176" fontId="6" fillId="3" borderId="10" xfId="0" applyNumberFormat="1" applyFont="1" applyFill="1" applyBorder="1">
      <alignment vertical="center"/>
    </xf>
    <xf numFmtId="0" fontId="6" fillId="0" borderId="5" xfId="0" applyFont="1" applyBorder="1">
      <alignment vertical="center"/>
    </xf>
    <xf numFmtId="0" fontId="6" fillId="0" borderId="11" xfId="0" applyFont="1" applyFill="1" applyBorder="1">
      <alignment vertical="center"/>
    </xf>
    <xf numFmtId="176" fontId="6" fillId="0" borderId="12" xfId="0" applyNumberFormat="1" applyFont="1" applyFill="1" applyBorder="1">
      <alignment vertical="center"/>
    </xf>
    <xf numFmtId="176" fontId="6" fillId="0" borderId="13" xfId="0" applyNumberFormat="1" applyFont="1" applyFill="1" applyBorder="1">
      <alignment vertical="center"/>
    </xf>
    <xf numFmtId="176" fontId="6" fillId="0" borderId="14" xfId="0" applyNumberFormat="1" applyFont="1" applyFill="1" applyBorder="1">
      <alignment vertical="center"/>
    </xf>
    <xf numFmtId="176" fontId="6" fillId="0" borderId="14" xfId="0" quotePrefix="1" applyNumberFormat="1" applyFont="1" applyFill="1" applyBorder="1">
      <alignment vertical="center"/>
    </xf>
    <xf numFmtId="176" fontId="6" fillId="0" borderId="15" xfId="0" quotePrefix="1" applyNumberFormat="1" applyFont="1" applyFill="1" applyBorder="1">
      <alignment vertical="center"/>
    </xf>
    <xf numFmtId="176" fontId="6" fillId="2" borderId="15" xfId="0" quotePrefix="1" applyNumberFormat="1" applyFont="1" applyFill="1" applyBorder="1">
      <alignment vertical="center"/>
    </xf>
    <xf numFmtId="177" fontId="6" fillId="0" borderId="15" xfId="0" applyNumberFormat="1" applyFont="1" applyBorder="1">
      <alignment vertical="center"/>
    </xf>
    <xf numFmtId="176" fontId="6" fillId="3" borderId="14" xfId="0" applyNumberFormat="1" applyFont="1" applyFill="1" applyBorder="1">
      <alignment vertical="center"/>
    </xf>
    <xf numFmtId="0" fontId="0" fillId="0" borderId="0" xfId="0" applyFont="1" applyFill="1" applyBorder="1" applyAlignment="1">
      <alignment horizontal="center" vertical="center"/>
    </xf>
    <xf numFmtId="0" fontId="6" fillId="0" borderId="16" xfId="0" applyFont="1" applyFill="1" applyBorder="1">
      <alignment vertical="center"/>
    </xf>
    <xf numFmtId="176" fontId="6" fillId="0" borderId="17" xfId="0" applyNumberFormat="1" applyFont="1" applyFill="1" applyBorder="1">
      <alignment vertical="center"/>
    </xf>
    <xf numFmtId="176" fontId="6" fillId="0" borderId="18" xfId="0" applyNumberFormat="1" applyFont="1" applyFill="1" applyBorder="1">
      <alignment vertical="center"/>
    </xf>
    <xf numFmtId="176" fontId="6" fillId="0" borderId="19" xfId="0" applyNumberFormat="1" applyFont="1" applyFill="1" applyBorder="1">
      <alignment vertical="center"/>
    </xf>
    <xf numFmtId="176" fontId="6" fillId="0" borderId="19" xfId="0" quotePrefix="1" applyNumberFormat="1" applyFont="1" applyFill="1" applyBorder="1">
      <alignment vertical="center"/>
    </xf>
    <xf numFmtId="176" fontId="6" fillId="2" borderId="19" xfId="0" quotePrefix="1" applyNumberFormat="1" applyFont="1" applyFill="1" applyBorder="1">
      <alignment vertical="center"/>
    </xf>
    <xf numFmtId="177" fontId="6" fillId="0" borderId="20" xfId="0" applyNumberFormat="1" applyFont="1" applyBorder="1">
      <alignment vertical="center"/>
    </xf>
    <xf numFmtId="176" fontId="6" fillId="0" borderId="16" xfId="0" applyNumberFormat="1" applyFont="1" applyFill="1" applyBorder="1">
      <alignment vertical="center"/>
    </xf>
    <xf numFmtId="176" fontId="6" fillId="3" borderId="16" xfId="0" applyNumberFormat="1" applyFont="1" applyFill="1" applyBorder="1">
      <alignment vertical="center"/>
    </xf>
    <xf numFmtId="0" fontId="0" fillId="4" borderId="0" xfId="0" applyFill="1">
      <alignment vertical="center"/>
    </xf>
    <xf numFmtId="0" fontId="6" fillId="0" borderId="21" xfId="0" applyFont="1" applyBorder="1">
      <alignment vertical="center"/>
    </xf>
    <xf numFmtId="0" fontId="6" fillId="0" borderId="20" xfId="0" applyFont="1" applyFill="1" applyBorder="1">
      <alignment vertical="center"/>
    </xf>
    <xf numFmtId="176" fontId="6" fillId="0" borderId="20" xfId="0" applyNumberFormat="1" applyFont="1" applyFill="1" applyBorder="1">
      <alignment vertical="center"/>
    </xf>
    <xf numFmtId="176" fontId="6" fillId="0" borderId="22" xfId="0" applyNumberFormat="1" applyFont="1" applyFill="1" applyBorder="1">
      <alignment vertical="center"/>
    </xf>
    <xf numFmtId="176" fontId="6" fillId="0" borderId="22" xfId="0" quotePrefix="1" applyNumberFormat="1" applyFont="1" applyFill="1" applyBorder="1">
      <alignment vertical="center"/>
    </xf>
    <xf numFmtId="176" fontId="6" fillId="2" borderId="22" xfId="0" quotePrefix="1" applyNumberFormat="1" applyFont="1" applyFill="1" applyBorder="1">
      <alignment vertical="center"/>
    </xf>
    <xf numFmtId="176" fontId="6" fillId="3" borderId="20" xfId="0" applyNumberFormat="1" applyFont="1" applyFill="1" applyBorder="1">
      <alignment vertical="center"/>
    </xf>
    <xf numFmtId="38" fontId="6" fillId="0" borderId="0" xfId="1" applyFont="1">
      <alignment vertical="center"/>
    </xf>
    <xf numFmtId="177" fontId="6" fillId="0" borderId="0" xfId="2" applyNumberFormat="1" applyFont="1">
      <alignment vertical="center"/>
    </xf>
    <xf numFmtId="0" fontId="10" fillId="0" borderId="0" xfId="0" applyFont="1">
      <alignment vertical="center"/>
    </xf>
    <xf numFmtId="0" fontId="12" fillId="0" borderId="0" xfId="0" applyFont="1">
      <alignment vertical="center"/>
    </xf>
    <xf numFmtId="0" fontId="9" fillId="5" borderId="22" xfId="0" applyFont="1" applyFill="1" applyBorder="1" applyAlignment="1">
      <alignment horizontal="center" vertical="center"/>
    </xf>
    <xf numFmtId="0" fontId="9" fillId="5" borderId="23" xfId="0" applyFont="1" applyFill="1" applyBorder="1" applyAlignment="1">
      <alignment horizontal="center" vertical="center"/>
    </xf>
    <xf numFmtId="0" fontId="9" fillId="5" borderId="20"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Alignment="1">
      <alignment horizontal="center" vertical="center"/>
    </xf>
    <xf numFmtId="176" fontId="9" fillId="4" borderId="20" xfId="0" applyNumberFormat="1" applyFont="1" applyFill="1" applyBorder="1" applyAlignment="1">
      <alignment horizontal="right" vertical="center"/>
    </xf>
    <xf numFmtId="177" fontId="9" fillId="4" borderId="20" xfId="2" applyNumberFormat="1" applyFont="1" applyFill="1" applyBorder="1" applyAlignment="1">
      <alignment horizontal="right" vertical="center"/>
    </xf>
    <xf numFmtId="177" fontId="9" fillId="0" borderId="0" xfId="0" applyNumberFormat="1" applyFont="1" applyFill="1" applyBorder="1" applyAlignment="1">
      <alignment horizontal="right" vertical="center"/>
    </xf>
    <xf numFmtId="176" fontId="9" fillId="0" borderId="0" xfId="0" applyNumberFormat="1" applyFont="1" applyBorder="1">
      <alignment vertical="center"/>
    </xf>
    <xf numFmtId="0" fontId="9" fillId="0" borderId="0" xfId="0" applyFont="1" applyBorder="1">
      <alignment vertical="center"/>
    </xf>
    <xf numFmtId="0" fontId="9" fillId="4" borderId="7" xfId="0" applyFont="1" applyFill="1" applyBorder="1">
      <alignment vertical="center"/>
    </xf>
    <xf numFmtId="0" fontId="9" fillId="4" borderId="20" xfId="0" applyFont="1" applyFill="1" applyBorder="1">
      <alignment vertical="center"/>
    </xf>
    <xf numFmtId="176" fontId="9" fillId="0" borderId="0" xfId="0" applyNumberFormat="1" applyFont="1" applyFill="1" applyBorder="1">
      <alignment vertical="center"/>
    </xf>
    <xf numFmtId="0" fontId="9" fillId="4" borderId="15" xfId="0" applyFont="1" applyFill="1" applyBorder="1">
      <alignment vertical="center"/>
    </xf>
    <xf numFmtId="0" fontId="9" fillId="4" borderId="0" xfId="0" applyFont="1" applyFill="1" applyBorder="1">
      <alignment vertical="center"/>
    </xf>
    <xf numFmtId="0" fontId="9" fillId="4" borderId="24" xfId="0" applyFont="1" applyFill="1" applyBorder="1">
      <alignment vertical="center"/>
    </xf>
    <xf numFmtId="176" fontId="9" fillId="4" borderId="24" xfId="0" applyNumberFormat="1" applyFont="1" applyFill="1" applyBorder="1" applyAlignment="1">
      <alignment horizontal="right" vertical="center"/>
    </xf>
    <xf numFmtId="176" fontId="9" fillId="4" borderId="0" xfId="0" applyNumberFormat="1" applyFont="1" applyFill="1" applyBorder="1" applyAlignment="1">
      <alignment horizontal="right" vertical="center"/>
    </xf>
    <xf numFmtId="0" fontId="11" fillId="0" borderId="0" xfId="0" applyFont="1" applyAlignment="1">
      <alignment vertical="center"/>
    </xf>
    <xf numFmtId="0" fontId="14" fillId="0" borderId="0" xfId="0" applyFont="1">
      <alignment vertical="center"/>
    </xf>
    <xf numFmtId="0" fontId="11" fillId="0" borderId="0" xfId="0" applyFo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11" fillId="4" borderId="0" xfId="0" applyFont="1" applyFill="1" applyAlignment="1">
      <alignment horizontal="center" vertical="center"/>
    </xf>
    <xf numFmtId="0" fontId="9" fillId="4" borderId="16" xfId="0" applyFont="1" applyFill="1" applyBorder="1" applyAlignment="1">
      <alignment horizontal="left" vertical="center"/>
    </xf>
    <xf numFmtId="0" fontId="9" fillId="4" borderId="20" xfId="0" applyFont="1" applyFill="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CCFF"/>
      <color rgb="FF6D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708935636776746E-2"/>
          <c:y val="0.10209271085208838"/>
          <c:w val="0.76232263877463091"/>
          <c:h val="0.81318618637237272"/>
        </c:manualLayout>
      </c:layout>
      <c:barChart>
        <c:barDir val="col"/>
        <c:grouping val="stacked"/>
        <c:varyColors val="0"/>
        <c:ser>
          <c:idx val="2"/>
          <c:order val="0"/>
          <c:tx>
            <c:strRef>
              <c:f>'11'!$AI$5</c:f>
              <c:strCache>
                <c:ptCount val="1"/>
                <c:pt idx="0">
                  <c:v>出願系費用</c:v>
                </c:pt>
              </c:strCache>
            </c:strRef>
          </c:tx>
          <c:spPr>
            <a:solidFill>
              <a:srgbClr val="FFCCFF"/>
            </a:solidFill>
            <a:ln w="12700">
              <a:noFill/>
              <a:prstDash val="solid"/>
            </a:ln>
          </c:spPr>
          <c:invertIfNegative val="0"/>
          <c:dPt>
            <c:idx val="0"/>
            <c:invertIfNegative val="0"/>
            <c:bubble3D val="0"/>
            <c:spPr>
              <a:solidFill>
                <a:srgbClr val="FFCCFF"/>
              </a:solidFill>
              <a:ln w="12700">
                <a:noFill/>
                <a:prstDash val="solid"/>
              </a:ln>
            </c:spPr>
            <c:extLst>
              <c:ext xmlns:c16="http://schemas.microsoft.com/office/drawing/2014/chart" uri="{C3380CC4-5D6E-409C-BE32-E72D297353CC}">
                <c16:uniqueId val="{00000001-9B51-40FC-B327-B6A69ECACA41}"/>
              </c:ext>
            </c:extLst>
          </c:dPt>
          <c:dPt>
            <c:idx val="2"/>
            <c:invertIfNegative val="0"/>
            <c:bubble3D val="0"/>
            <c:extLst>
              <c:ext xmlns:c16="http://schemas.microsoft.com/office/drawing/2014/chart" uri="{C3380CC4-5D6E-409C-BE32-E72D297353CC}">
                <c16:uniqueId val="{00000002-9B51-40FC-B327-B6A69ECACA41}"/>
              </c:ext>
            </c:extLst>
          </c:dPt>
          <c:dPt>
            <c:idx val="3"/>
            <c:invertIfNegative val="0"/>
            <c:bubble3D val="0"/>
            <c:extLst>
              <c:ext xmlns:c16="http://schemas.microsoft.com/office/drawing/2014/chart" uri="{C3380CC4-5D6E-409C-BE32-E72D297353CC}">
                <c16:uniqueId val="{00000003-9B51-40FC-B327-B6A69ECACA41}"/>
              </c:ext>
            </c:extLst>
          </c:dPt>
          <c:cat>
            <c:numRef>
              <c:f>'11'!$AR$3:$AV$3</c:f>
              <c:numCache>
                <c:formatCode>General</c:formatCode>
                <c:ptCount val="5"/>
                <c:pt idx="0">
                  <c:v>2012</c:v>
                </c:pt>
                <c:pt idx="1">
                  <c:v>2013</c:v>
                </c:pt>
                <c:pt idx="2">
                  <c:v>2014</c:v>
                </c:pt>
                <c:pt idx="3">
                  <c:v>2015</c:v>
                </c:pt>
                <c:pt idx="4">
                  <c:v>2016</c:v>
                </c:pt>
              </c:numCache>
            </c:numRef>
          </c:cat>
          <c:val>
            <c:numRef>
              <c:f>'11'!$AR$5:$AV$5</c:f>
              <c:numCache>
                <c:formatCode>#,##0_ </c:formatCode>
                <c:ptCount val="5"/>
                <c:pt idx="0">
                  <c:v>3835.4583858177089</c:v>
                </c:pt>
                <c:pt idx="1">
                  <c:v>4546.7328947635051</c:v>
                </c:pt>
                <c:pt idx="2">
                  <c:v>5230.6070557418207</c:v>
                </c:pt>
                <c:pt idx="3">
                  <c:v>5048.6509575856498</c:v>
                </c:pt>
                <c:pt idx="4">
                  <c:v>5187.1263694906402</c:v>
                </c:pt>
              </c:numCache>
            </c:numRef>
          </c:val>
          <c:extLst>
            <c:ext xmlns:c16="http://schemas.microsoft.com/office/drawing/2014/chart" uri="{C3380CC4-5D6E-409C-BE32-E72D297353CC}">
              <c16:uniqueId val="{00000004-9B51-40FC-B327-B6A69ECACA41}"/>
            </c:ext>
          </c:extLst>
        </c:ser>
        <c:ser>
          <c:idx val="4"/>
          <c:order val="1"/>
          <c:tx>
            <c:strRef>
              <c:f>'11'!$AI$6</c:f>
              <c:strCache>
                <c:ptCount val="1"/>
                <c:pt idx="0">
                  <c:v>補償費</c:v>
                </c:pt>
              </c:strCache>
            </c:strRef>
          </c:tx>
          <c:spPr>
            <a:solidFill>
              <a:srgbClr val="FFFF00"/>
            </a:solidFill>
            <a:ln w="12700">
              <a:noFill/>
              <a:prstDash val="solid"/>
            </a:ln>
          </c:spPr>
          <c:invertIfNegative val="0"/>
          <c:dPt>
            <c:idx val="3"/>
            <c:invertIfNegative val="0"/>
            <c:bubble3D val="0"/>
            <c:extLst>
              <c:ext xmlns:c16="http://schemas.microsoft.com/office/drawing/2014/chart" uri="{C3380CC4-5D6E-409C-BE32-E72D297353CC}">
                <c16:uniqueId val="{00000005-9B51-40FC-B327-B6A69ECACA41}"/>
              </c:ext>
            </c:extLst>
          </c:dPt>
          <c:cat>
            <c:numRef>
              <c:f>'11'!$AR$3:$AV$3</c:f>
              <c:numCache>
                <c:formatCode>General</c:formatCode>
                <c:ptCount val="5"/>
                <c:pt idx="0">
                  <c:v>2012</c:v>
                </c:pt>
                <c:pt idx="1">
                  <c:v>2013</c:v>
                </c:pt>
                <c:pt idx="2">
                  <c:v>2014</c:v>
                </c:pt>
                <c:pt idx="3">
                  <c:v>2015</c:v>
                </c:pt>
                <c:pt idx="4">
                  <c:v>2016</c:v>
                </c:pt>
              </c:numCache>
            </c:numRef>
          </c:cat>
          <c:val>
            <c:numRef>
              <c:f>'11'!$AR$6:$AV$6</c:f>
              <c:numCache>
                <c:formatCode>#,##0_ </c:formatCode>
                <c:ptCount val="5"/>
                <c:pt idx="0">
                  <c:v>118.35925413530997</c:v>
                </c:pt>
                <c:pt idx="1">
                  <c:v>122.42621595474193</c:v>
                </c:pt>
                <c:pt idx="2">
                  <c:v>134.79271125851452</c:v>
                </c:pt>
                <c:pt idx="3">
                  <c:v>153.940377512661</c:v>
                </c:pt>
                <c:pt idx="4">
                  <c:v>165.19971481556499</c:v>
                </c:pt>
              </c:numCache>
            </c:numRef>
          </c:val>
          <c:extLst>
            <c:ext xmlns:c16="http://schemas.microsoft.com/office/drawing/2014/chart" uri="{C3380CC4-5D6E-409C-BE32-E72D297353CC}">
              <c16:uniqueId val="{00000006-9B51-40FC-B327-B6A69ECACA41}"/>
            </c:ext>
          </c:extLst>
        </c:ser>
        <c:ser>
          <c:idx val="6"/>
          <c:order val="2"/>
          <c:tx>
            <c:strRef>
              <c:f>'11'!$AI$7</c:f>
              <c:strCache>
                <c:ptCount val="1"/>
                <c:pt idx="0">
                  <c:v>人件費</c:v>
                </c:pt>
              </c:strCache>
            </c:strRef>
          </c:tx>
          <c:spPr>
            <a:solidFill>
              <a:srgbClr val="92D050"/>
            </a:solidFill>
            <a:ln w="12700">
              <a:noFill/>
              <a:prstDash val="solid"/>
            </a:ln>
          </c:spPr>
          <c:invertIfNegative val="0"/>
          <c:dPt>
            <c:idx val="0"/>
            <c:invertIfNegative val="0"/>
            <c:bubble3D val="0"/>
            <c:extLst>
              <c:ext xmlns:c16="http://schemas.microsoft.com/office/drawing/2014/chart" uri="{C3380CC4-5D6E-409C-BE32-E72D297353CC}">
                <c16:uniqueId val="{00000007-9B51-40FC-B327-B6A69ECACA41}"/>
              </c:ext>
            </c:extLst>
          </c:dPt>
          <c:dPt>
            <c:idx val="2"/>
            <c:invertIfNegative val="0"/>
            <c:bubble3D val="0"/>
            <c:extLst>
              <c:ext xmlns:c16="http://schemas.microsoft.com/office/drawing/2014/chart" uri="{C3380CC4-5D6E-409C-BE32-E72D297353CC}">
                <c16:uniqueId val="{00000008-9B51-40FC-B327-B6A69ECACA41}"/>
              </c:ext>
            </c:extLst>
          </c:dPt>
          <c:dPt>
            <c:idx val="3"/>
            <c:invertIfNegative val="0"/>
            <c:bubble3D val="0"/>
            <c:extLst>
              <c:ext xmlns:c16="http://schemas.microsoft.com/office/drawing/2014/chart" uri="{C3380CC4-5D6E-409C-BE32-E72D297353CC}">
                <c16:uniqueId val="{00000009-9B51-40FC-B327-B6A69ECACA41}"/>
              </c:ext>
            </c:extLst>
          </c:dPt>
          <c:cat>
            <c:numRef>
              <c:f>'11'!$AR$3:$AV$3</c:f>
              <c:numCache>
                <c:formatCode>General</c:formatCode>
                <c:ptCount val="5"/>
                <c:pt idx="0">
                  <c:v>2012</c:v>
                </c:pt>
                <c:pt idx="1">
                  <c:v>2013</c:v>
                </c:pt>
                <c:pt idx="2">
                  <c:v>2014</c:v>
                </c:pt>
                <c:pt idx="3">
                  <c:v>2015</c:v>
                </c:pt>
                <c:pt idx="4">
                  <c:v>2016</c:v>
                </c:pt>
              </c:numCache>
            </c:numRef>
          </c:cat>
          <c:val>
            <c:numRef>
              <c:f>'11'!$AR$7:$AV$7</c:f>
              <c:numCache>
                <c:formatCode>#,##0_ </c:formatCode>
                <c:ptCount val="5"/>
                <c:pt idx="0">
                  <c:v>1563.9698066245544</c:v>
                </c:pt>
                <c:pt idx="1">
                  <c:v>1729.4082212842186</c:v>
                </c:pt>
                <c:pt idx="2">
                  <c:v>1822.4395191138153</c:v>
                </c:pt>
                <c:pt idx="3">
                  <c:v>1607.8609272261599</c:v>
                </c:pt>
                <c:pt idx="4">
                  <c:v>1760.9114756082199</c:v>
                </c:pt>
              </c:numCache>
            </c:numRef>
          </c:val>
          <c:extLst>
            <c:ext xmlns:c16="http://schemas.microsoft.com/office/drawing/2014/chart" uri="{C3380CC4-5D6E-409C-BE32-E72D297353CC}">
              <c16:uniqueId val="{0000000A-9B51-40FC-B327-B6A69ECACA41}"/>
            </c:ext>
          </c:extLst>
        </c:ser>
        <c:ser>
          <c:idx val="8"/>
          <c:order val="3"/>
          <c:tx>
            <c:strRef>
              <c:f>'11'!$AI$8</c:f>
              <c:strCache>
                <c:ptCount val="1"/>
                <c:pt idx="0">
                  <c:v>その他費用</c:v>
                </c:pt>
              </c:strCache>
            </c:strRef>
          </c:tx>
          <c:spPr>
            <a:solidFill>
              <a:srgbClr val="6DD9FF"/>
            </a:solidFill>
            <a:ln w="12700">
              <a:noFill/>
              <a:prstDash val="solid"/>
            </a:ln>
          </c:spPr>
          <c:invertIfNegative val="0"/>
          <c:dPt>
            <c:idx val="0"/>
            <c:invertIfNegative val="0"/>
            <c:bubble3D val="0"/>
            <c:extLst>
              <c:ext xmlns:c16="http://schemas.microsoft.com/office/drawing/2014/chart" uri="{C3380CC4-5D6E-409C-BE32-E72D297353CC}">
                <c16:uniqueId val="{0000000B-9B51-40FC-B327-B6A69ECACA41}"/>
              </c:ext>
            </c:extLst>
          </c:dPt>
          <c:dPt>
            <c:idx val="2"/>
            <c:invertIfNegative val="0"/>
            <c:bubble3D val="0"/>
            <c:extLst>
              <c:ext xmlns:c16="http://schemas.microsoft.com/office/drawing/2014/chart" uri="{C3380CC4-5D6E-409C-BE32-E72D297353CC}">
                <c16:uniqueId val="{0000000C-9B51-40FC-B327-B6A69ECACA41}"/>
              </c:ext>
            </c:extLst>
          </c:dPt>
          <c:dPt>
            <c:idx val="3"/>
            <c:invertIfNegative val="0"/>
            <c:bubble3D val="0"/>
            <c:extLst>
              <c:ext xmlns:c16="http://schemas.microsoft.com/office/drawing/2014/chart" uri="{C3380CC4-5D6E-409C-BE32-E72D297353CC}">
                <c16:uniqueId val="{0000000D-9B51-40FC-B327-B6A69ECACA41}"/>
              </c:ext>
            </c:extLst>
          </c:dPt>
          <c:cat>
            <c:numRef>
              <c:f>'11'!$AR$3:$AV$3</c:f>
              <c:numCache>
                <c:formatCode>General</c:formatCode>
                <c:ptCount val="5"/>
                <c:pt idx="0">
                  <c:v>2012</c:v>
                </c:pt>
                <c:pt idx="1">
                  <c:v>2013</c:v>
                </c:pt>
                <c:pt idx="2">
                  <c:v>2014</c:v>
                </c:pt>
                <c:pt idx="3">
                  <c:v>2015</c:v>
                </c:pt>
                <c:pt idx="4">
                  <c:v>2016</c:v>
                </c:pt>
              </c:numCache>
            </c:numRef>
          </c:cat>
          <c:val>
            <c:numRef>
              <c:f>'11'!$AR$8:$AV$8</c:f>
              <c:numCache>
                <c:formatCode>#,##0_ </c:formatCode>
                <c:ptCount val="5"/>
                <c:pt idx="0">
                  <c:v>704.79277344935394</c:v>
                </c:pt>
                <c:pt idx="1">
                  <c:v>709.24542292658316</c:v>
                </c:pt>
                <c:pt idx="2">
                  <c:v>913.90143866684457</c:v>
                </c:pt>
                <c:pt idx="3">
                  <c:v>759.79160259328296</c:v>
                </c:pt>
                <c:pt idx="4">
                  <c:v>889.95082344827097</c:v>
                </c:pt>
              </c:numCache>
            </c:numRef>
          </c:val>
          <c:extLst>
            <c:ext xmlns:c16="http://schemas.microsoft.com/office/drawing/2014/chart" uri="{C3380CC4-5D6E-409C-BE32-E72D297353CC}">
              <c16:uniqueId val="{0000000E-9B51-40FC-B327-B6A69ECACA41}"/>
            </c:ext>
          </c:extLst>
        </c:ser>
        <c:dLbls>
          <c:showLegendKey val="0"/>
          <c:showVal val="0"/>
          <c:showCatName val="0"/>
          <c:showSerName val="0"/>
          <c:showPercent val="0"/>
          <c:showBubbleSize val="0"/>
        </c:dLbls>
        <c:gapWidth val="60"/>
        <c:overlap val="100"/>
        <c:axId val="263441408"/>
        <c:axId val="315978496"/>
      </c:barChart>
      <c:catAx>
        <c:axId val="263441408"/>
        <c:scaling>
          <c:orientation val="minMax"/>
        </c:scaling>
        <c:delete val="0"/>
        <c:axPos val="b"/>
        <c:title>
          <c:tx>
            <c:rich>
              <a:bodyPr/>
              <a:lstStyle/>
              <a:p>
                <a:pPr>
                  <a:defRPr sz="900"/>
                </a:pPr>
                <a:r>
                  <a:rPr lang="en-US" altLang="ja-JP" sz="900" baseline="0"/>
                  <a:t>(</a:t>
                </a:r>
                <a:r>
                  <a:rPr lang="ja-JP" altLang="en-US" sz="900" baseline="0"/>
                  <a:t>年度）</a:t>
                </a:r>
              </a:p>
            </c:rich>
          </c:tx>
          <c:layout>
            <c:manualLayout>
              <c:xMode val="edge"/>
              <c:yMode val="edge"/>
              <c:x val="0.8310195087554354"/>
              <c:y val="0.91916010498687661"/>
            </c:manualLayout>
          </c:layout>
          <c:overlay val="0"/>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15978496"/>
        <c:crosses val="autoZero"/>
        <c:auto val="1"/>
        <c:lblAlgn val="ctr"/>
        <c:lblOffset val="100"/>
        <c:tickLblSkip val="1"/>
        <c:tickMarkSkip val="1"/>
        <c:noMultiLvlLbl val="0"/>
      </c:catAx>
      <c:valAx>
        <c:axId val="315978496"/>
        <c:scaling>
          <c:orientation val="minMax"/>
        </c:scaling>
        <c:delete val="0"/>
        <c:axPos val="l"/>
        <c:title>
          <c:tx>
            <c:rich>
              <a:bodyPr rot="0" vert="horz"/>
              <a:lstStyle/>
              <a:p>
                <a:pPr>
                  <a:defRPr sz="900" b="0" i="0" u="none" strike="noStrike" baseline="0">
                    <a:solidFill>
                      <a:srgbClr val="000000"/>
                    </a:solidFill>
                    <a:latin typeface="ＭＳ Ｐゴシック"/>
                    <a:ea typeface="ＭＳ Ｐゴシック"/>
                    <a:cs typeface="ＭＳ Ｐゴシック"/>
                  </a:defRPr>
                </a:pPr>
                <a:r>
                  <a:rPr lang="en-US" altLang="ja-JP" sz="900" baseline="0"/>
                  <a:t>(</a:t>
                </a:r>
                <a:r>
                  <a:rPr lang="ja-JP" altLang="en-US" sz="900" baseline="0"/>
                  <a:t>億円</a:t>
                </a:r>
                <a:r>
                  <a:rPr lang="en-US" altLang="ja-JP" sz="900" baseline="0"/>
                  <a:t>)</a:t>
                </a:r>
              </a:p>
            </c:rich>
          </c:tx>
          <c:layout>
            <c:manualLayout>
              <c:xMode val="edge"/>
              <c:yMode val="edge"/>
              <c:x val="1.4416891918360951E-2"/>
              <c:y val="3.0305660611321221E-3"/>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63441408"/>
        <c:crosses val="autoZero"/>
        <c:crossBetween val="between"/>
      </c:valAx>
      <c:spPr>
        <a:solidFill>
          <a:srgbClr val="FFFFFF"/>
        </a:solidFill>
        <a:ln w="12700">
          <a:noFill/>
          <a:prstDash val="solid"/>
        </a:ln>
      </c:spPr>
    </c:plotArea>
    <c:legend>
      <c:legendPos val="r"/>
      <c:layout>
        <c:manualLayout>
          <c:xMode val="edge"/>
          <c:yMode val="edge"/>
          <c:x val="0.84381664791901012"/>
          <c:y val="0.34850393700787402"/>
          <c:w val="0.1417909636295463"/>
          <c:h val="0.35023622047244091"/>
        </c:manualLayout>
      </c:layout>
      <c:overlay val="0"/>
      <c:spPr>
        <a:noFill/>
        <a:ln w="3175">
          <a:solidFill>
            <a:schemeClr val="tx1"/>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12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9</xdr:col>
      <xdr:colOff>28575</xdr:colOff>
      <xdr:row>21</xdr:row>
      <xdr:rowOff>0</xdr:rowOff>
    </xdr:to>
    <xdr:graphicFrame macro="">
      <xdr:nvGraphicFramePr>
        <xdr:cNvPr id="2" name="グラフ 3">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10</xdr:row>
      <xdr:rowOff>0</xdr:rowOff>
    </xdr:from>
    <xdr:to>
      <xdr:col>18</xdr:col>
      <xdr:colOff>189844</xdr:colOff>
      <xdr:row>13</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96450" y="1704975"/>
          <a:ext cx="1504294"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r>
            <a:rPr kumimoji="1" lang="ja-JP" altLang="en-US" sz="1100">
              <a:solidFill>
                <a:srgbClr val="FF0000"/>
              </a:solidFill>
            </a:rPr>
            <a:t>（</a:t>
          </a:r>
          <a:r>
            <a:rPr kumimoji="1" lang="en-US" altLang="ja-JP" sz="1100">
              <a:solidFill>
                <a:srgbClr val="FF0000"/>
              </a:solidFill>
            </a:rPr>
            <a:t>1)</a:t>
          </a:r>
          <a:r>
            <a:rPr kumimoji="1" lang="ja-JP" altLang="en-US" sz="1100">
              <a:solidFill>
                <a:srgbClr val="FF0000"/>
              </a:solidFill>
            </a:rPr>
            <a:t>　のシート更新</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tabSelected="1" zoomScaleNormal="100" workbookViewId="0"/>
  </sheetViews>
  <sheetFormatPr defaultColWidth="8.625" defaultRowHeight="12.95" customHeight="1" x14ac:dyDescent="0.15"/>
  <cols>
    <col min="1" max="1" width="2.625" customWidth="1"/>
    <col min="2" max="2" width="4.625" customWidth="1"/>
    <col min="3" max="3" width="13.875" customWidth="1"/>
    <col min="4" max="9" width="8.625" customWidth="1"/>
    <col min="10" max="10" width="2.625" customWidth="1"/>
  </cols>
  <sheetData>
    <row r="1" spans="1:52" ht="12.95" customHeight="1" x14ac:dyDescent="0.15">
      <c r="A1" s="79" t="s">
        <v>34</v>
      </c>
      <c r="O1" s="2" t="s">
        <v>1</v>
      </c>
      <c r="P1" s="3" t="s">
        <v>0</v>
      </c>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row>
    <row r="2" spans="1:52" ht="12.95" customHeight="1" x14ac:dyDescent="0.15">
      <c r="A2" s="1"/>
      <c r="C2" s="5"/>
      <c r="P2" s="4"/>
      <c r="Q2" s="4" t="s">
        <v>2</v>
      </c>
      <c r="R2" s="4"/>
      <c r="S2" s="4"/>
      <c r="T2" s="4"/>
      <c r="U2" s="4"/>
      <c r="V2" s="4"/>
      <c r="W2" s="4"/>
      <c r="X2" s="4"/>
      <c r="Y2" s="4"/>
      <c r="Z2" s="4"/>
      <c r="AA2" s="4"/>
      <c r="AB2" s="4"/>
      <c r="AC2" s="5"/>
      <c r="AD2" s="5"/>
      <c r="AE2" s="5" t="s">
        <v>3</v>
      </c>
      <c r="AF2" s="4"/>
      <c r="AG2" s="4"/>
      <c r="AH2" s="4"/>
      <c r="AI2" s="4"/>
      <c r="AJ2" s="4"/>
      <c r="AK2" s="4"/>
      <c r="AL2" s="4"/>
      <c r="AM2" s="4"/>
      <c r="AN2" s="4"/>
      <c r="AO2" s="4"/>
      <c r="AP2" s="4"/>
      <c r="AQ2" s="4"/>
      <c r="AR2" s="5"/>
      <c r="AS2" s="4"/>
      <c r="AT2" s="4"/>
      <c r="AU2" s="4"/>
      <c r="AV2" s="4"/>
      <c r="AW2" s="4"/>
      <c r="AX2" s="4"/>
      <c r="AY2" s="4"/>
      <c r="AZ2" s="4"/>
    </row>
    <row r="3" spans="1:52" s="7" customFormat="1" ht="12.95" customHeight="1" thickBot="1" x14ac:dyDescent="0.2">
      <c r="A3" s="6"/>
      <c r="P3" s="4"/>
      <c r="Q3" s="8"/>
      <c r="R3" s="9"/>
      <c r="S3" s="10" t="s">
        <v>4</v>
      </c>
      <c r="T3" s="10"/>
      <c r="U3" s="11" t="s">
        <v>5</v>
      </c>
      <c r="V3" s="12" t="s">
        <v>6</v>
      </c>
      <c r="W3" s="12" t="s">
        <v>7</v>
      </c>
      <c r="X3" s="12" t="s">
        <v>8</v>
      </c>
      <c r="Y3" s="12" t="s">
        <v>9</v>
      </c>
      <c r="Z3" s="12" t="s">
        <v>10</v>
      </c>
      <c r="AA3" s="12" t="s">
        <v>11</v>
      </c>
      <c r="AB3" s="12" t="s">
        <v>12</v>
      </c>
      <c r="AC3" s="12" t="s">
        <v>13</v>
      </c>
      <c r="AD3" s="12" t="s">
        <v>14</v>
      </c>
      <c r="AE3" s="12" t="s">
        <v>15</v>
      </c>
      <c r="AF3" s="13" t="s">
        <v>16</v>
      </c>
      <c r="AG3" s="14"/>
      <c r="AH3" s="15" t="s">
        <v>17</v>
      </c>
      <c r="AI3" s="9"/>
      <c r="AJ3" s="10">
        <v>2003</v>
      </c>
      <c r="AK3" s="10"/>
      <c r="AL3" s="11">
        <v>2006</v>
      </c>
      <c r="AM3" s="12">
        <v>2007</v>
      </c>
      <c r="AN3" s="12">
        <v>2008</v>
      </c>
      <c r="AO3" s="12">
        <v>2009</v>
      </c>
      <c r="AP3" s="12">
        <v>2010</v>
      </c>
      <c r="AQ3" s="12">
        <v>2011</v>
      </c>
      <c r="AR3" s="12">
        <v>2012</v>
      </c>
      <c r="AS3" s="16">
        <v>2013</v>
      </c>
      <c r="AT3" s="16">
        <v>2014</v>
      </c>
      <c r="AU3" s="16">
        <v>2015</v>
      </c>
      <c r="AV3" s="16">
        <v>2016</v>
      </c>
      <c r="AW3" s="4"/>
      <c r="AX3" s="4"/>
      <c r="AY3" s="4"/>
      <c r="AZ3" s="4"/>
    </row>
    <row r="4" spans="1:52" ht="12.95" customHeight="1" thickTop="1" thickBot="1" x14ac:dyDescent="0.2">
      <c r="A4" s="1"/>
      <c r="P4" s="4"/>
      <c r="Q4" s="81" t="s">
        <v>18</v>
      </c>
      <c r="R4" s="82"/>
      <c r="S4" s="17">
        <v>779715</v>
      </c>
      <c r="T4" s="17"/>
      <c r="U4" s="18">
        <v>884712</v>
      </c>
      <c r="V4" s="18">
        <v>890395.80945163895</v>
      </c>
      <c r="W4" s="19">
        <v>726184.77346752945</v>
      </c>
      <c r="X4" s="19">
        <v>791011.93866741739</v>
      </c>
      <c r="Y4" s="19">
        <v>674083.10808175127</v>
      </c>
      <c r="Z4" s="19">
        <v>653503.33541023522</v>
      </c>
      <c r="AA4" s="19">
        <v>622232.33465469035</v>
      </c>
      <c r="AB4" s="20">
        <v>710341.65265841829</v>
      </c>
      <c r="AC4" s="20">
        <v>809433.84419774124</v>
      </c>
      <c r="AD4" s="21">
        <v>757280.55744792195</v>
      </c>
      <c r="AE4" s="22">
        <v>800296.66937391099</v>
      </c>
      <c r="AF4" s="23">
        <f>(AE4-AC4)/AC4</f>
        <v>-1.1288352827508013E-2</v>
      </c>
      <c r="AG4" s="24"/>
      <c r="AH4" s="81" t="s">
        <v>18</v>
      </c>
      <c r="AI4" s="82"/>
      <c r="AJ4" s="17">
        <f>S4/100</f>
        <v>7797.15</v>
      </c>
      <c r="AK4" s="17"/>
      <c r="AL4" s="18">
        <v>8847.1200000000008</v>
      </c>
      <c r="AM4" s="18">
        <v>8903.9580945163889</v>
      </c>
      <c r="AN4" s="19">
        <v>7261.8477346752943</v>
      </c>
      <c r="AO4" s="19">
        <v>7910.1193866741742</v>
      </c>
      <c r="AP4" s="19">
        <v>6740.8310808175129</v>
      </c>
      <c r="AQ4" s="19">
        <v>6535.033354102352</v>
      </c>
      <c r="AR4" s="19">
        <v>6222.3233465469038</v>
      </c>
      <c r="AS4" s="25">
        <v>7103.416526584183</v>
      </c>
      <c r="AT4" s="25">
        <v>8094.338441977412</v>
      </c>
      <c r="AU4" s="25">
        <v>7572.80557447922</v>
      </c>
      <c r="AV4" s="26">
        <f t="shared" ref="AV4:AV8" si="0">AE4/100</f>
        <v>8002.9666937391103</v>
      </c>
      <c r="AW4" s="4"/>
      <c r="AX4" s="4"/>
      <c r="AY4" s="4"/>
      <c r="AZ4" s="4"/>
    </row>
    <row r="5" spans="1:52" ht="12.95" customHeight="1" x14ac:dyDescent="0.15">
      <c r="A5" s="1"/>
      <c r="P5" s="4"/>
      <c r="Q5" s="27"/>
      <c r="R5" s="28" t="s">
        <v>19</v>
      </c>
      <c r="S5" s="29">
        <v>452877</v>
      </c>
      <c r="T5" s="29"/>
      <c r="U5" s="30">
        <v>528586</v>
      </c>
      <c r="V5" s="30">
        <v>539351.42524771171</v>
      </c>
      <c r="W5" s="30">
        <v>433096.59572004533</v>
      </c>
      <c r="X5" s="30">
        <v>446722.57347066625</v>
      </c>
      <c r="Y5" s="30">
        <v>395510.49081774161</v>
      </c>
      <c r="Z5" s="30">
        <v>385977.96526664932</v>
      </c>
      <c r="AA5" s="31">
        <v>383545.83858177089</v>
      </c>
      <c r="AB5" s="32">
        <v>454673.28947635047</v>
      </c>
      <c r="AC5" s="32">
        <v>523060.70557418204</v>
      </c>
      <c r="AD5" s="33">
        <v>504865.095758565</v>
      </c>
      <c r="AE5" s="34">
        <v>518712.63694906398</v>
      </c>
      <c r="AF5" s="35">
        <f t="shared" ref="AF5:AF8" si="1">(AE5-AC5)/AC5</f>
        <v>-8.3127418649141926E-3</v>
      </c>
      <c r="AG5" s="4"/>
      <c r="AH5" s="27"/>
      <c r="AI5" s="28" t="s">
        <v>19</v>
      </c>
      <c r="AJ5" s="29">
        <f>S5/100</f>
        <v>4528.7700000000004</v>
      </c>
      <c r="AK5" s="29"/>
      <c r="AL5" s="30">
        <v>5285.86</v>
      </c>
      <c r="AM5" s="30">
        <v>5393.5142524771172</v>
      </c>
      <c r="AN5" s="30">
        <v>4330.965957200453</v>
      </c>
      <c r="AO5" s="30">
        <v>4467.2257347066625</v>
      </c>
      <c r="AP5" s="30">
        <v>3955.1049081774163</v>
      </c>
      <c r="AQ5" s="30">
        <v>3859.7796526664933</v>
      </c>
      <c r="AR5" s="31">
        <v>3835.4583858177089</v>
      </c>
      <c r="AS5" s="31">
        <v>4546.7328947635051</v>
      </c>
      <c r="AT5" s="31">
        <v>5230.6070557418207</v>
      </c>
      <c r="AU5" s="31">
        <v>5048.6509575856498</v>
      </c>
      <c r="AV5" s="36">
        <f t="shared" si="0"/>
        <v>5187.1263694906402</v>
      </c>
      <c r="AW5" s="4"/>
      <c r="AX5" s="4"/>
      <c r="AY5" s="4"/>
      <c r="AZ5" s="4"/>
    </row>
    <row r="6" spans="1:52" ht="20.100000000000001" customHeight="1" x14ac:dyDescent="0.15">
      <c r="B6" s="37"/>
      <c r="C6" s="37"/>
      <c r="D6" s="37"/>
      <c r="E6" s="37"/>
      <c r="F6" s="37"/>
      <c r="G6" s="37"/>
      <c r="H6" s="37"/>
      <c r="I6" s="37"/>
      <c r="P6" s="4"/>
      <c r="Q6" s="27"/>
      <c r="R6" s="38" t="s">
        <v>20</v>
      </c>
      <c r="S6" s="39">
        <v>13080</v>
      </c>
      <c r="T6" s="39"/>
      <c r="U6" s="40">
        <v>15096</v>
      </c>
      <c r="V6" s="40">
        <v>16054.709498750217</v>
      </c>
      <c r="W6" s="40">
        <v>14480</v>
      </c>
      <c r="X6" s="40">
        <v>17850.876038076211</v>
      </c>
      <c r="Y6" s="40">
        <v>13266.982948009048</v>
      </c>
      <c r="Z6" s="41">
        <v>13132.519257457912</v>
      </c>
      <c r="AA6" s="41">
        <v>11835.925413530997</v>
      </c>
      <c r="AB6" s="42">
        <v>12242.621595474193</v>
      </c>
      <c r="AC6" s="42">
        <v>13479.271125851452</v>
      </c>
      <c r="AD6" s="42">
        <v>15394.0377512661</v>
      </c>
      <c r="AE6" s="43">
        <v>16519.971481556498</v>
      </c>
      <c r="AF6" s="44">
        <f t="shared" si="1"/>
        <v>0.2255834404779786</v>
      </c>
      <c r="AG6" s="24"/>
      <c r="AH6" s="27"/>
      <c r="AI6" s="38" t="s">
        <v>20</v>
      </c>
      <c r="AJ6" s="39">
        <f>S6/100</f>
        <v>130.80000000000001</v>
      </c>
      <c r="AK6" s="39"/>
      <c r="AL6" s="40">
        <v>150.96</v>
      </c>
      <c r="AM6" s="40">
        <v>160.54709498750216</v>
      </c>
      <c r="AN6" s="40">
        <v>144.80000000000001</v>
      </c>
      <c r="AO6" s="40">
        <v>178.50876038076211</v>
      </c>
      <c r="AP6" s="40">
        <v>132.66982948009047</v>
      </c>
      <c r="AQ6" s="41">
        <v>131.32519257457912</v>
      </c>
      <c r="AR6" s="41">
        <v>118.35925413530997</v>
      </c>
      <c r="AS6" s="45">
        <v>122.42621595474193</v>
      </c>
      <c r="AT6" s="45">
        <v>134.79271125851452</v>
      </c>
      <c r="AU6" s="45">
        <v>153.940377512661</v>
      </c>
      <c r="AV6" s="46">
        <f t="shared" si="0"/>
        <v>165.19971481556499</v>
      </c>
      <c r="AW6" s="4"/>
      <c r="AX6" s="4"/>
      <c r="AY6" s="4"/>
      <c r="AZ6" s="4"/>
    </row>
    <row r="7" spans="1:52" ht="12.95" customHeight="1" x14ac:dyDescent="0.15">
      <c r="B7" s="47"/>
      <c r="C7" s="47"/>
      <c r="D7" s="47"/>
      <c r="E7" s="47"/>
      <c r="F7" s="47"/>
      <c r="G7" s="47"/>
      <c r="H7" s="47"/>
      <c r="I7" s="47"/>
      <c r="P7" s="4"/>
      <c r="Q7" s="27"/>
      <c r="R7" s="38" t="s">
        <v>21</v>
      </c>
      <c r="S7" s="39">
        <v>218172</v>
      </c>
      <c r="T7" s="39"/>
      <c r="U7" s="40">
        <v>229758</v>
      </c>
      <c r="V7" s="40">
        <v>234572.4632575757</v>
      </c>
      <c r="W7" s="40">
        <v>193222.32574198552</v>
      </c>
      <c r="X7" s="40">
        <v>214987.34500305037</v>
      </c>
      <c r="Y7" s="40">
        <v>181894.60336375603</v>
      </c>
      <c r="Z7" s="41">
        <v>176286.71436826358</v>
      </c>
      <c r="AA7" s="41">
        <v>156396.98066245543</v>
      </c>
      <c r="AB7" s="42">
        <v>172940.82212842186</v>
      </c>
      <c r="AC7" s="42">
        <v>182243.95191138153</v>
      </c>
      <c r="AD7" s="42">
        <v>160786.09272261601</v>
      </c>
      <c r="AE7" s="43">
        <v>176091.14756082199</v>
      </c>
      <c r="AF7" s="44">
        <f t="shared" si="1"/>
        <v>-3.3761363743645231E-2</v>
      </c>
      <c r="AG7" s="24"/>
      <c r="AH7" s="27"/>
      <c r="AI7" s="38" t="s">
        <v>21</v>
      </c>
      <c r="AJ7" s="39">
        <f>S7/100</f>
        <v>2181.7199999999998</v>
      </c>
      <c r="AK7" s="39"/>
      <c r="AL7" s="40">
        <v>2297.58</v>
      </c>
      <c r="AM7" s="40">
        <v>2345.7246325757569</v>
      </c>
      <c r="AN7" s="40">
        <v>1932.2232574198551</v>
      </c>
      <c r="AO7" s="40">
        <v>2149.8734500305036</v>
      </c>
      <c r="AP7" s="40">
        <v>1818.9460336375603</v>
      </c>
      <c r="AQ7" s="41">
        <v>1762.8671436826357</v>
      </c>
      <c r="AR7" s="41">
        <v>1563.9698066245544</v>
      </c>
      <c r="AS7" s="45">
        <v>1729.4082212842186</v>
      </c>
      <c r="AT7" s="45">
        <v>1822.4395191138153</v>
      </c>
      <c r="AU7" s="45">
        <v>1607.8609272261599</v>
      </c>
      <c r="AV7" s="46">
        <f t="shared" si="0"/>
        <v>1760.9114756082199</v>
      </c>
      <c r="AW7" s="4"/>
      <c r="AX7" s="4"/>
      <c r="AY7" s="4"/>
      <c r="AZ7" s="4"/>
    </row>
    <row r="8" spans="1:52" ht="12.95" customHeight="1" x14ac:dyDescent="0.15">
      <c r="B8" s="47"/>
      <c r="C8" s="47"/>
      <c r="D8" s="47"/>
      <c r="E8" s="47"/>
      <c r="F8" s="47"/>
      <c r="G8" s="47"/>
      <c r="H8" s="47"/>
      <c r="I8" s="47"/>
      <c r="P8" s="4"/>
      <c r="Q8" s="48"/>
      <c r="R8" s="49" t="s">
        <v>22</v>
      </c>
      <c r="S8" s="50">
        <v>95586</v>
      </c>
      <c r="T8" s="50"/>
      <c r="U8" s="51">
        <v>111283</v>
      </c>
      <c r="V8" s="51">
        <v>103522.75218256594</v>
      </c>
      <c r="W8" s="51">
        <v>83369.216614957317</v>
      </c>
      <c r="X8" s="51">
        <v>112855.82292813846</v>
      </c>
      <c r="Y8" s="51">
        <v>88574.421084391928</v>
      </c>
      <c r="Z8" s="51">
        <v>83498.107566315652</v>
      </c>
      <c r="AA8" s="51">
        <v>70479.277344935399</v>
      </c>
      <c r="AB8" s="52">
        <v>70924.542292658312</v>
      </c>
      <c r="AC8" s="52">
        <v>91390.143866684462</v>
      </c>
      <c r="AD8" s="52">
        <v>75979.160259328302</v>
      </c>
      <c r="AE8" s="53">
        <v>88995.082344827097</v>
      </c>
      <c r="AF8" s="44">
        <f t="shared" si="1"/>
        <v>-2.6207000235727456E-2</v>
      </c>
      <c r="AG8" s="24"/>
      <c r="AH8" s="48"/>
      <c r="AI8" s="49" t="s">
        <v>22</v>
      </c>
      <c r="AJ8" s="50">
        <f>S8/100</f>
        <v>955.86</v>
      </c>
      <c r="AK8" s="50"/>
      <c r="AL8" s="51">
        <v>1112.83</v>
      </c>
      <c r="AM8" s="51">
        <v>1035.2275218256593</v>
      </c>
      <c r="AN8" s="51">
        <v>833.69216614957315</v>
      </c>
      <c r="AO8" s="51">
        <v>1128.5582292813845</v>
      </c>
      <c r="AP8" s="51">
        <v>885.74421084391929</v>
      </c>
      <c r="AQ8" s="51">
        <v>834.9810756631565</v>
      </c>
      <c r="AR8" s="51">
        <v>704.79277344935394</v>
      </c>
      <c r="AS8" s="50">
        <v>709.24542292658316</v>
      </c>
      <c r="AT8" s="50">
        <v>913.90143866684457</v>
      </c>
      <c r="AU8" s="50">
        <v>759.79160259328296</v>
      </c>
      <c r="AV8" s="54">
        <f t="shared" si="0"/>
        <v>889.95082344827097</v>
      </c>
      <c r="AW8" s="4"/>
      <c r="AX8" s="4"/>
      <c r="AY8" s="4"/>
      <c r="AZ8" s="4"/>
    </row>
    <row r="9" spans="1:52" ht="12.95" customHeight="1" x14ac:dyDescent="0.15">
      <c r="B9" s="47"/>
      <c r="C9" s="47"/>
      <c r="D9" s="47"/>
      <c r="E9" s="47"/>
      <c r="F9" s="47"/>
      <c r="G9" s="47"/>
      <c r="H9" s="47"/>
      <c r="I9" s="47"/>
      <c r="P9" s="4"/>
      <c r="Q9" s="4"/>
      <c r="R9" s="4"/>
      <c r="S9" s="4"/>
      <c r="T9" s="4"/>
      <c r="U9" s="4"/>
      <c r="V9" s="4"/>
      <c r="W9" s="4"/>
      <c r="X9" s="4"/>
      <c r="Y9" s="14"/>
      <c r="Z9" s="4"/>
      <c r="AA9" s="4"/>
      <c r="AB9" s="4"/>
      <c r="AC9" s="4"/>
      <c r="AD9" s="4"/>
      <c r="AE9" s="4"/>
      <c r="AF9" s="4"/>
      <c r="AG9" s="4"/>
      <c r="AH9" s="4"/>
      <c r="AI9" s="4"/>
      <c r="AJ9" s="4"/>
      <c r="AK9" s="4"/>
      <c r="AL9" s="4"/>
      <c r="AM9" s="4"/>
      <c r="AN9" s="4"/>
      <c r="AO9" s="4"/>
      <c r="AP9" s="4"/>
      <c r="AQ9" s="4"/>
      <c r="AR9" s="4"/>
      <c r="AS9" s="4"/>
      <c r="AT9" s="4"/>
      <c r="AU9" s="4"/>
      <c r="AV9" s="4"/>
      <c r="AW9" s="4"/>
      <c r="AX9" s="4"/>
      <c r="AY9" s="4"/>
      <c r="AZ9" s="4"/>
    </row>
    <row r="10" spans="1:52" ht="12.95" customHeight="1" x14ac:dyDescent="0.15">
      <c r="B10" s="47"/>
      <c r="C10" s="47"/>
      <c r="D10" s="47"/>
      <c r="E10" s="47"/>
      <c r="F10" s="47"/>
      <c r="G10" s="47"/>
      <c r="H10" s="47"/>
      <c r="I10" s="47"/>
      <c r="P10" s="4"/>
      <c r="Q10" s="4"/>
      <c r="R10" s="4"/>
      <c r="S10" s="4"/>
      <c r="T10" s="4"/>
      <c r="U10" s="4"/>
      <c r="V10" s="4"/>
      <c r="W10" s="4"/>
      <c r="X10" s="4"/>
      <c r="Y10" s="4"/>
      <c r="Z10" s="4"/>
      <c r="AA10" s="4"/>
      <c r="AB10" s="55"/>
      <c r="AC10" s="4"/>
      <c r="AD10" s="4"/>
      <c r="AE10" s="4"/>
      <c r="AF10" s="56"/>
      <c r="AG10" s="4"/>
      <c r="AH10" s="4"/>
      <c r="AI10" s="4"/>
      <c r="AJ10" s="55"/>
      <c r="AK10" s="55"/>
      <c r="AL10" s="55"/>
      <c r="AM10" s="55"/>
      <c r="AN10" s="55"/>
      <c r="AO10" s="55"/>
      <c r="AP10" s="55"/>
      <c r="AQ10" s="55"/>
      <c r="AR10" s="55"/>
      <c r="AS10" s="55"/>
      <c r="AT10" s="4"/>
      <c r="AU10" s="4"/>
      <c r="AV10" s="4"/>
      <c r="AW10" s="4"/>
      <c r="AX10" s="4"/>
      <c r="AY10" s="4"/>
      <c r="AZ10" s="4"/>
    </row>
    <row r="11" spans="1:52" ht="12.95" customHeight="1" x14ac:dyDescent="0.15">
      <c r="B11" s="47"/>
      <c r="C11" s="47"/>
      <c r="D11" s="47"/>
      <c r="E11" s="47"/>
      <c r="F11" s="47"/>
      <c r="G11" s="47"/>
      <c r="H11" s="47"/>
      <c r="I11" s="47"/>
      <c r="P11" s="4"/>
      <c r="Q11" s="4"/>
      <c r="R11" s="4"/>
      <c r="S11" s="4"/>
      <c r="T11" s="4"/>
      <c r="U11" s="4"/>
      <c r="V11" s="4"/>
      <c r="W11" s="4"/>
      <c r="X11" s="4"/>
      <c r="Y11" s="4"/>
      <c r="Z11" s="4"/>
      <c r="AA11" s="4"/>
      <c r="AB11" s="55"/>
      <c r="AC11" s="4"/>
      <c r="AD11" s="4"/>
      <c r="AE11" s="4"/>
      <c r="AF11" s="56"/>
      <c r="AG11" s="4"/>
      <c r="AH11" s="4"/>
      <c r="AI11" s="4"/>
      <c r="AJ11" s="55"/>
      <c r="AK11" s="55"/>
      <c r="AL11" s="55"/>
      <c r="AM11" s="55"/>
      <c r="AN11" s="55"/>
      <c r="AO11" s="55"/>
      <c r="AP11" s="55"/>
      <c r="AQ11" s="55"/>
      <c r="AR11" s="55"/>
      <c r="AS11" s="55"/>
      <c r="AT11" s="4"/>
      <c r="AU11" s="4"/>
      <c r="AV11" s="4"/>
      <c r="AW11" s="4"/>
      <c r="AX11" s="4"/>
      <c r="AY11" s="4"/>
      <c r="AZ11" s="4"/>
    </row>
    <row r="12" spans="1:52" ht="12.95" customHeight="1" x14ac:dyDescent="0.15">
      <c r="B12" s="47"/>
      <c r="C12" s="47"/>
      <c r="D12" s="47"/>
      <c r="E12" s="47"/>
      <c r="F12" s="47"/>
      <c r="G12" s="47"/>
      <c r="H12" s="47"/>
      <c r="I12" s="47"/>
    </row>
    <row r="13" spans="1:52" ht="12.95" customHeight="1" x14ac:dyDescent="0.15">
      <c r="B13" s="47"/>
      <c r="C13" s="47"/>
      <c r="D13" s="47"/>
      <c r="E13" s="47"/>
      <c r="F13" s="47"/>
      <c r="G13" s="47"/>
      <c r="H13" s="47"/>
      <c r="I13" s="47"/>
    </row>
    <row r="14" spans="1:52" ht="12.95" customHeight="1" x14ac:dyDescent="0.15">
      <c r="B14" s="47"/>
      <c r="C14" s="47"/>
      <c r="D14" s="47"/>
      <c r="E14" s="47"/>
      <c r="F14" s="47"/>
      <c r="G14" s="47"/>
      <c r="H14" s="47"/>
      <c r="I14" s="47"/>
    </row>
    <row r="15" spans="1:52" ht="12.95" customHeight="1" x14ac:dyDescent="0.15">
      <c r="B15" s="47"/>
      <c r="C15" s="47"/>
      <c r="D15" s="47"/>
      <c r="E15" s="47"/>
      <c r="F15" s="47"/>
      <c r="G15" s="47"/>
      <c r="H15" s="47"/>
      <c r="I15" s="47"/>
    </row>
    <row r="16" spans="1:52" ht="12.95" customHeight="1" x14ac:dyDescent="0.15">
      <c r="B16" s="47"/>
      <c r="C16" s="47"/>
      <c r="D16" s="47"/>
      <c r="E16" s="47"/>
      <c r="F16" s="47"/>
      <c r="G16" s="47"/>
      <c r="H16" s="47"/>
      <c r="I16" s="47"/>
    </row>
    <row r="17" spans="2:12" ht="12.95" customHeight="1" x14ac:dyDescent="0.15">
      <c r="B17" s="47"/>
      <c r="C17" s="47"/>
      <c r="D17" s="47"/>
      <c r="E17" s="47"/>
      <c r="F17" s="47"/>
      <c r="G17" s="47"/>
      <c r="H17" s="47"/>
      <c r="I17" s="47"/>
    </row>
    <row r="18" spans="2:12" ht="12.95" customHeight="1" x14ac:dyDescent="0.15">
      <c r="B18" s="47"/>
      <c r="C18" s="47"/>
      <c r="D18" s="47"/>
      <c r="E18" s="47"/>
      <c r="F18" s="47"/>
      <c r="G18" s="47"/>
      <c r="H18" s="47"/>
      <c r="I18" s="47"/>
    </row>
    <row r="19" spans="2:12" ht="12.95" customHeight="1" x14ac:dyDescent="0.15">
      <c r="B19" s="47"/>
      <c r="C19" s="47"/>
      <c r="D19" s="47"/>
      <c r="E19" s="47"/>
      <c r="F19" s="47"/>
      <c r="G19" s="47"/>
      <c r="H19" s="47"/>
      <c r="I19" s="47"/>
    </row>
    <row r="20" spans="2:12" ht="12.95" customHeight="1" x14ac:dyDescent="0.15">
      <c r="B20" s="47"/>
      <c r="C20" s="47"/>
      <c r="D20" s="47"/>
      <c r="E20" s="47"/>
      <c r="F20" s="47"/>
      <c r="G20" s="47"/>
      <c r="H20" s="47"/>
      <c r="I20" s="47"/>
    </row>
    <row r="21" spans="2:12" ht="12.95" customHeight="1" x14ac:dyDescent="0.15">
      <c r="B21" s="47"/>
      <c r="C21" s="47"/>
      <c r="D21" s="47"/>
      <c r="E21" s="47"/>
      <c r="F21" s="47"/>
      <c r="G21" s="47"/>
      <c r="H21" s="47"/>
      <c r="I21" s="47"/>
      <c r="K21" s="57"/>
    </row>
    <row r="22" spans="2:12" ht="12.95" customHeight="1" x14ac:dyDescent="0.15">
      <c r="B22" s="83"/>
      <c r="C22" s="83"/>
      <c r="D22" s="83"/>
      <c r="E22" s="83"/>
      <c r="F22" s="83"/>
      <c r="G22" s="83"/>
      <c r="H22" s="83"/>
      <c r="I22" s="83"/>
      <c r="L22" s="58"/>
    </row>
    <row r="23" spans="2:12" ht="12.95" customHeight="1" x14ac:dyDescent="0.15">
      <c r="B23" s="47"/>
      <c r="C23" s="47"/>
      <c r="D23" s="47"/>
      <c r="E23" s="47"/>
      <c r="F23" s="47"/>
      <c r="G23" s="47"/>
      <c r="H23" s="47"/>
      <c r="I23" s="47"/>
    </row>
    <row r="24" spans="2:12" s="64" customFormat="1" ht="12" customHeight="1" x14ac:dyDescent="0.15">
      <c r="B24" s="59"/>
      <c r="C24" s="60"/>
      <c r="D24" s="61" t="s">
        <v>23</v>
      </c>
      <c r="E24" s="62" t="s">
        <v>24</v>
      </c>
      <c r="F24" s="62" t="s">
        <v>25</v>
      </c>
      <c r="G24" s="62" t="s">
        <v>26</v>
      </c>
      <c r="H24" s="62" t="s">
        <v>27</v>
      </c>
      <c r="I24" s="61" t="s">
        <v>28</v>
      </c>
      <c r="J24" s="63"/>
    </row>
    <row r="25" spans="2:12" s="7" customFormat="1" ht="12" customHeight="1" x14ac:dyDescent="0.15">
      <c r="B25" s="84" t="s">
        <v>18</v>
      </c>
      <c r="C25" s="85"/>
      <c r="D25" s="65">
        <v>622232.33465469035</v>
      </c>
      <c r="E25" s="65">
        <v>710341.65265841829</v>
      </c>
      <c r="F25" s="65">
        <v>809433.84419774124</v>
      </c>
      <c r="G25" s="65">
        <v>757280.55744792195</v>
      </c>
      <c r="H25" s="65">
        <v>800296.66937391099</v>
      </c>
      <c r="I25" s="66">
        <v>5.6803401992724802E-2</v>
      </c>
      <c r="J25" s="67"/>
      <c r="K25" s="68"/>
      <c r="L25" s="69"/>
    </row>
    <row r="26" spans="2:12" s="7" customFormat="1" ht="12" customHeight="1" x14ac:dyDescent="0.15">
      <c r="B26" s="70"/>
      <c r="C26" s="71" t="s">
        <v>19</v>
      </c>
      <c r="D26" s="65">
        <v>383545.83858177089</v>
      </c>
      <c r="E26" s="65">
        <v>454673.28947635047</v>
      </c>
      <c r="F26" s="65">
        <v>523060.70557418204</v>
      </c>
      <c r="G26" s="65">
        <v>504865.095758565</v>
      </c>
      <c r="H26" s="65">
        <v>518712.63694906398</v>
      </c>
      <c r="I26" s="66">
        <v>2.7428200734877305E-2</v>
      </c>
      <c r="J26" s="67"/>
      <c r="K26" s="72"/>
      <c r="L26" s="69"/>
    </row>
    <row r="27" spans="2:12" s="7" customFormat="1" ht="12" customHeight="1" x14ac:dyDescent="0.15">
      <c r="B27" s="70"/>
      <c r="C27" s="71" t="s">
        <v>20</v>
      </c>
      <c r="D27" s="65">
        <v>11835.925413530997</v>
      </c>
      <c r="E27" s="65">
        <v>12242.621595474193</v>
      </c>
      <c r="F27" s="65">
        <v>13479.271125851452</v>
      </c>
      <c r="G27" s="65">
        <v>15394.0377512661</v>
      </c>
      <c r="H27" s="65">
        <v>16519.971481556498</v>
      </c>
      <c r="I27" s="66">
        <v>7.3140897046182374E-2</v>
      </c>
      <c r="J27" s="67"/>
      <c r="K27" s="72"/>
      <c r="L27" s="69"/>
    </row>
    <row r="28" spans="2:12" s="7" customFormat="1" ht="12" customHeight="1" x14ac:dyDescent="0.15">
      <c r="B28" s="70"/>
      <c r="C28" s="71" t="s">
        <v>21</v>
      </c>
      <c r="D28" s="65">
        <v>156396.98066245543</v>
      </c>
      <c r="E28" s="65">
        <v>172940.82212842186</v>
      </c>
      <c r="F28" s="65">
        <v>182243.95191138153</v>
      </c>
      <c r="G28" s="65">
        <v>160786.09272261601</v>
      </c>
      <c r="H28" s="65">
        <v>176091.14756082199</v>
      </c>
      <c r="I28" s="66">
        <v>9.5188921995945641E-2</v>
      </c>
      <c r="J28" s="67"/>
      <c r="K28" s="72"/>
      <c r="L28" s="69"/>
    </row>
    <row r="29" spans="2:12" s="7" customFormat="1" ht="12" customHeight="1" x14ac:dyDescent="0.15">
      <c r="B29" s="73"/>
      <c r="C29" s="71" t="s">
        <v>22</v>
      </c>
      <c r="D29" s="65">
        <v>70479.277344935399</v>
      </c>
      <c r="E29" s="65">
        <v>70924.542292658312</v>
      </c>
      <c r="F29" s="65">
        <v>91390.143866684462</v>
      </c>
      <c r="G29" s="65">
        <v>75979.160259328302</v>
      </c>
      <c r="H29" s="65">
        <v>88995.082344827097</v>
      </c>
      <c r="I29" s="66">
        <v>0.17130910687974826</v>
      </c>
      <c r="J29" s="67"/>
      <c r="K29" s="72"/>
      <c r="L29" s="69"/>
    </row>
    <row r="30" spans="2:12" s="69" customFormat="1" ht="13.5" customHeight="1" x14ac:dyDescent="0.15">
      <c r="B30" s="74"/>
      <c r="C30" s="75"/>
      <c r="D30" s="76"/>
      <c r="E30" s="76"/>
      <c r="F30" s="76"/>
      <c r="G30" s="77"/>
      <c r="H30" s="77"/>
      <c r="I30" s="77"/>
      <c r="J30" s="67"/>
      <c r="K30" s="72"/>
    </row>
    <row r="31" spans="2:12" ht="12.95" customHeight="1" x14ac:dyDescent="0.15">
      <c r="C31" s="78" t="s">
        <v>33</v>
      </c>
    </row>
    <row r="32" spans="2:12" ht="12.95" customHeight="1" x14ac:dyDescent="0.15">
      <c r="C32" s="80" t="s">
        <v>29</v>
      </c>
    </row>
    <row r="33" spans="3:3" ht="12.95" customHeight="1" x14ac:dyDescent="0.15">
      <c r="C33" s="78" t="s">
        <v>30</v>
      </c>
    </row>
    <row r="34" spans="3:3" ht="12.95" customHeight="1" x14ac:dyDescent="0.15">
      <c r="C34" s="78" t="s">
        <v>31</v>
      </c>
    </row>
    <row r="35" spans="3:3" ht="12.95" customHeight="1" x14ac:dyDescent="0.15">
      <c r="C35" s="80" t="s">
        <v>35</v>
      </c>
    </row>
    <row r="36" spans="3:3" ht="12.95" customHeight="1" x14ac:dyDescent="0.15">
      <c r="C36" s="78" t="s">
        <v>36</v>
      </c>
    </row>
    <row r="37" spans="3:3" ht="12.95" customHeight="1" x14ac:dyDescent="0.15">
      <c r="C37" s="78" t="s">
        <v>37</v>
      </c>
    </row>
    <row r="38" spans="3:3" ht="12.95" customHeight="1" x14ac:dyDescent="0.15">
      <c r="C38" s="78" t="s">
        <v>32</v>
      </c>
    </row>
    <row r="39" spans="3:3" ht="12.95" customHeight="1" x14ac:dyDescent="0.15">
      <c r="C39" s="78" t="s">
        <v>38</v>
      </c>
    </row>
  </sheetData>
  <mergeCells count="4">
    <mergeCell ref="Q4:R4"/>
    <mergeCell ref="AH4:AI4"/>
    <mergeCell ref="B22:I22"/>
    <mergeCell ref="B25:C25"/>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2018-04-26T08:23:00Z</dcterms:created>
  <dcterms:modified xsi:type="dcterms:W3CDTF">2018-08-17T00:11:26Z</dcterms:modified>
</cp:coreProperties>
</file>