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0861495-7F9C-4D8B-B686-94173E4B00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1" l="1"/>
  <c r="AB9" i="1"/>
  <c r="AB5" i="1" l="1"/>
  <c r="AB6" i="1" s="1"/>
  <c r="AB11" i="1" l="1"/>
  <c r="AB10" i="1"/>
</calcChain>
</file>

<file path=xl/sharedStrings.xml><?xml version="1.0" encoding="utf-8"?>
<sst xmlns="http://schemas.openxmlformats.org/spreadsheetml/2006/main" count="27" uniqueCount="21">
  <si>
    <t>図表４１　国内商標権所有件数の推移 （全体推計値）</t>
    <phoneticPr fontId="2"/>
  </si>
  <si>
    <t>計算領域→</t>
    <rPh sb="0" eb="2">
      <t>ケイサン</t>
    </rPh>
    <rPh sb="2" eb="4">
      <t>リョウイキ</t>
    </rPh>
    <phoneticPr fontId="2"/>
  </si>
  <si>
    <t>図表用、左グラフ用</t>
    <rPh sb="0" eb="2">
      <t>ズヒョウ</t>
    </rPh>
    <rPh sb="2" eb="3">
      <t>ヨウ</t>
    </rPh>
    <rPh sb="4" eb="5">
      <t>ヒダリ</t>
    </rPh>
    <rPh sb="8" eb="9">
      <t>ヨウ</t>
    </rPh>
    <phoneticPr fontId="2"/>
  </si>
  <si>
    <t>「特許庁よりメールにて」行番号３７</t>
    <rPh sb="1" eb="4">
      <t>トッキョチョウ</t>
    </rPh>
    <rPh sb="12" eb="13">
      <t>ギョウ</t>
    </rPh>
    <rPh sb="13" eb="15">
      <t>バンゴウ</t>
    </rPh>
    <phoneticPr fontId="2"/>
  </si>
  <si>
    <t>利用率・未利用率演算　= 利用件数　÷　（利用件数　+　未利用件数）</t>
    <rPh sb="0" eb="3">
      <t>リヨウリツ</t>
    </rPh>
    <rPh sb="4" eb="8">
      <t>ミリヨウリツ</t>
    </rPh>
    <rPh sb="8" eb="10">
      <t>エンザン</t>
    </rPh>
    <rPh sb="13" eb="15">
      <t>リヨウ</t>
    </rPh>
    <rPh sb="15" eb="17">
      <t>ケンスウ</t>
    </rPh>
    <rPh sb="21" eb="23">
      <t>リヨウ</t>
    </rPh>
    <rPh sb="23" eb="25">
      <t>ケンスウ</t>
    </rPh>
    <rPh sb="28" eb="31">
      <t>ミリヨウ</t>
    </rPh>
    <rPh sb="31" eb="33">
      <t>ケンスウ</t>
    </rPh>
    <phoneticPr fontId="2"/>
  </si>
  <si>
    <t>国内商標所有件数（件）</t>
    <rPh sb="0" eb="2">
      <t>コクナイ</t>
    </rPh>
    <rPh sb="2" eb="4">
      <t>ショウヒョウ</t>
    </rPh>
    <rPh sb="4" eb="6">
      <t>ショユウ</t>
    </rPh>
    <rPh sb="6" eb="8">
      <t>ケンスウ</t>
    </rPh>
    <rPh sb="9" eb="10">
      <t>ケン</t>
    </rPh>
    <phoneticPr fontId="2"/>
  </si>
  <si>
    <t>第4-8表の「商標」「権利所有件数」「国内権利数」列ＢW</t>
    <rPh sb="0" eb="1">
      <t>ダイ</t>
    </rPh>
    <rPh sb="4" eb="5">
      <t>ヒョウ</t>
    </rPh>
    <rPh sb="7" eb="9">
      <t>ショウヒョウ</t>
    </rPh>
    <rPh sb="11" eb="13">
      <t>ケンリ</t>
    </rPh>
    <rPh sb="13" eb="15">
      <t>ショユウ</t>
    </rPh>
    <rPh sb="15" eb="17">
      <t>ケンスウ</t>
    </rPh>
    <rPh sb="19" eb="21">
      <t>コクナイ</t>
    </rPh>
    <rPh sb="21" eb="23">
      <t>ケンリ</t>
    </rPh>
    <rPh sb="23" eb="24">
      <t>スウ</t>
    </rPh>
    <rPh sb="25" eb="26">
      <t>レツ</t>
    </rPh>
    <phoneticPr fontId="2"/>
  </si>
  <si>
    <t>うち利用件数</t>
    <rPh sb="2" eb="4">
      <t>リヨウ</t>
    </rPh>
    <rPh sb="4" eb="6">
      <t>ケンスウ</t>
    </rPh>
    <phoneticPr fontId="2"/>
  </si>
  <si>
    <t>第4-8表の「商標」「うち、利用件数」「国内権利数」列ＢY</t>
    <rPh sb="0" eb="1">
      <t>ダイ</t>
    </rPh>
    <rPh sb="4" eb="5">
      <t>ヒョウ</t>
    </rPh>
    <rPh sb="7" eb="9">
      <t>ショウヒョウ</t>
    </rPh>
    <rPh sb="14" eb="16">
      <t>リヨウ</t>
    </rPh>
    <rPh sb="16" eb="18">
      <t>ケンスウ</t>
    </rPh>
    <rPh sb="20" eb="22">
      <t>コクナイ</t>
    </rPh>
    <rPh sb="22" eb="24">
      <t>ケンリ</t>
    </rPh>
    <rPh sb="24" eb="25">
      <t>スウ</t>
    </rPh>
    <rPh sb="26" eb="27">
      <t>レツ</t>
    </rPh>
    <phoneticPr fontId="2"/>
  </si>
  <si>
    <t>うち未利用件数</t>
    <rPh sb="2" eb="3">
      <t>ミ</t>
    </rPh>
    <rPh sb="3" eb="5">
      <t>リヨウ</t>
    </rPh>
    <rPh sb="5" eb="7">
      <t>ケンスウ</t>
    </rPh>
    <phoneticPr fontId="2"/>
  </si>
  <si>
    <t>右グラフ用</t>
    <rPh sb="0" eb="1">
      <t>ミギ</t>
    </rPh>
    <rPh sb="4" eb="5">
      <t>ヨウ</t>
    </rPh>
    <phoneticPr fontId="2"/>
  </si>
  <si>
    <t>1-2-18図 国内における商標権所有件数及びその利用率の推移（全体推計値）</t>
    <phoneticPr fontId="2"/>
  </si>
  <si>
    <t>（資料）特許庁「平成29 年知的財産活動調査報告書」</t>
  </si>
  <si>
    <t>2009年</t>
    <phoneticPr fontId="2"/>
  </si>
  <si>
    <t>2010年</t>
  </si>
  <si>
    <t>2011年</t>
  </si>
  <si>
    <t>2012年</t>
  </si>
  <si>
    <t>2013年</t>
  </si>
  <si>
    <t>2014年</t>
  </si>
  <si>
    <t>2015年</t>
  </si>
  <si>
    <t>2016年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</si>
</sst>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.00_ "/>
    <numFmt numFmtId="178" formatCode="0.0%"/>
  </numFmts>
  <fonts count="14" x14ac:knownFonts="1">
    <font>
      <sz val="11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rgb="FF0033CC"/>
      <name val="ＭＳ Ｐゴシック"/>
      <family val="3"/>
      <charset val="128"/>
    </font>
    <font>
      <sz val="9"/>
      <color indexed="3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2" borderId="0" xfId="0" applyFont="1" applyFill="1" applyAlignment="1">
      <alignment horizontal="left" vertical="center"/>
    </xf>
    <xf numFmtId="0" fontId="10" fillId="0" borderId="0" xfId="0" applyFont="1">
      <alignment vertical="center"/>
    </xf>
    <xf numFmtId="0" fontId="7" fillId="0" borderId="1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5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6" fontId="7" fillId="0" borderId="4" xfId="0" applyNumberFormat="1" applyFont="1" applyFill="1" applyBorder="1">
      <alignment vertical="center"/>
    </xf>
    <xf numFmtId="176" fontId="7" fillId="3" borderId="4" xfId="0" applyNumberFormat="1" applyFont="1" applyFill="1" applyBorder="1">
      <alignment vertical="center"/>
    </xf>
    <xf numFmtId="41" fontId="7" fillId="3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0" fontId="7" fillId="4" borderId="6" xfId="0" applyFont="1" applyFill="1" applyBorder="1">
      <alignment vertical="center"/>
    </xf>
    <xf numFmtId="0" fontId="7" fillId="0" borderId="7" xfId="0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7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7" fillId="0" borderId="9" xfId="0" applyFont="1" applyFill="1" applyBorder="1">
      <alignment vertical="center"/>
    </xf>
    <xf numFmtId="0" fontId="7" fillId="0" borderId="10" xfId="0" applyFont="1" applyFill="1" applyBorder="1">
      <alignment vertical="center"/>
    </xf>
    <xf numFmtId="176" fontId="7" fillId="0" borderId="11" xfId="0" applyNumberFormat="1" applyFont="1" applyFill="1" applyBorder="1">
      <alignment vertical="center"/>
    </xf>
    <xf numFmtId="176" fontId="7" fillId="0" borderId="10" xfId="0" applyNumberFormat="1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11" fillId="0" borderId="0" xfId="0" applyFont="1" applyFill="1" applyAlignment="1">
      <alignment horizontal="center" vertical="center"/>
    </xf>
    <xf numFmtId="0" fontId="3" fillId="5" borderId="0" xfId="0" applyFont="1" applyFill="1">
      <alignment vertical="center"/>
    </xf>
    <xf numFmtId="176" fontId="7" fillId="0" borderId="5" xfId="0" applyNumberFormat="1" applyFont="1" applyFill="1" applyBorder="1">
      <alignment vertical="center"/>
    </xf>
    <xf numFmtId="176" fontId="7" fillId="6" borderId="4" xfId="0" applyNumberFormat="1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178" fontId="7" fillId="0" borderId="8" xfId="0" applyNumberFormat="1" applyFont="1" applyFill="1" applyBorder="1">
      <alignment vertical="center"/>
    </xf>
    <xf numFmtId="178" fontId="7" fillId="0" borderId="7" xfId="0" applyNumberFormat="1" applyFont="1" applyFill="1" applyBorder="1">
      <alignment vertical="center"/>
    </xf>
    <xf numFmtId="178" fontId="7" fillId="6" borderId="7" xfId="0" applyNumberFormat="1" applyFont="1" applyFill="1" applyBorder="1">
      <alignment vertical="center"/>
    </xf>
    <xf numFmtId="178" fontId="7" fillId="0" borderId="11" xfId="0" applyNumberFormat="1" applyFont="1" applyFill="1" applyBorder="1">
      <alignment vertical="center"/>
    </xf>
    <xf numFmtId="178" fontId="7" fillId="0" borderId="10" xfId="0" applyNumberFormat="1" applyFont="1" applyFill="1" applyBorder="1">
      <alignment vertical="center"/>
    </xf>
    <xf numFmtId="178" fontId="7" fillId="6" borderId="10" xfId="0" applyNumberFormat="1" applyFont="1" applyFill="1" applyBorder="1">
      <alignment vertical="center"/>
    </xf>
    <xf numFmtId="176" fontId="7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5" borderId="11" xfId="0" applyNumberFormat="1" applyFont="1" applyFill="1" applyBorder="1">
      <alignment vertical="center"/>
    </xf>
    <xf numFmtId="176" fontId="3" fillId="5" borderId="10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12" fillId="5" borderId="0" xfId="0" applyFont="1" applyFill="1" applyAlignment="1">
      <alignment horizontal="justify" vertical="center"/>
    </xf>
    <xf numFmtId="0" fontId="12" fillId="5" borderId="0" xfId="0" applyFont="1" applyFill="1" applyAlignment="1">
      <alignment vertical="top" wrapText="1"/>
    </xf>
    <xf numFmtId="0" fontId="7" fillId="5" borderId="0" xfId="0" applyFont="1" applyFill="1">
      <alignment vertical="center"/>
    </xf>
    <xf numFmtId="0" fontId="13" fillId="0" borderId="0" xfId="0" applyFont="1">
      <alignment vertical="center"/>
    </xf>
    <xf numFmtId="0" fontId="3" fillId="7" borderId="12" xfId="0" applyFont="1" applyFill="1" applyBorder="1">
      <alignment vertical="center"/>
    </xf>
    <xf numFmtId="0" fontId="3" fillId="7" borderId="13" xfId="0" applyFont="1" applyFill="1" applyBorder="1">
      <alignment vertical="center"/>
    </xf>
    <xf numFmtId="0" fontId="3" fillId="7" borderId="14" xfId="0" applyFont="1" applyFill="1" applyBorder="1" applyAlignment="1">
      <alignment horizontal="center" vertical="center"/>
    </xf>
    <xf numFmtId="0" fontId="3" fillId="8" borderId="6" xfId="0" applyFont="1" applyFill="1" applyBorder="1">
      <alignment vertical="center"/>
    </xf>
    <xf numFmtId="0" fontId="3" fillId="8" borderId="9" xfId="0" applyFont="1" applyFill="1" applyBorder="1">
      <alignment vertical="center"/>
    </xf>
    <xf numFmtId="0" fontId="3" fillId="8" borderId="10" xfId="0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3538587645"/>
          <c:y val="0.10052476982696912"/>
          <c:w val="0.64101995376255105"/>
          <c:h val="0.8318459246648223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70AD47">
                <a:lumMod val="60000"/>
                <a:lumOff val="40000"/>
              </a:srgbClr>
            </a:solidFill>
            <a:ln w="635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AB-4ACD-9842-0C529805724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AB-4ACD-9842-0C52980572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AB-4ACD-9842-0C52980572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1AB-4ACD-9842-0C5298057245}"/>
              </c:ext>
            </c:extLst>
          </c:dPt>
          <c:cat>
            <c:numRef>
              <c:f>'41'!$U$3:$AB$3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'41'!$U$5:$AB$5</c:f>
              <c:numCache>
                <c:formatCode>#,##0_);[Red]\(#,##0\)</c:formatCode>
                <c:ptCount val="8"/>
                <c:pt idx="0">
                  <c:v>929219.01759757998</c:v>
                </c:pt>
                <c:pt idx="1">
                  <c:v>972645.12601101946</c:v>
                </c:pt>
                <c:pt idx="2">
                  <c:v>1011982.7638565501</c:v>
                </c:pt>
                <c:pt idx="3">
                  <c:v>1009603.0294726091</c:v>
                </c:pt>
                <c:pt idx="4">
                  <c:v>1017727.5711844992</c:v>
                </c:pt>
                <c:pt idx="5">
                  <c:v>1033467.8164816264</c:v>
                </c:pt>
                <c:pt idx="6">
                  <c:v>1116690.8814168512</c:v>
                </c:pt>
                <c:pt idx="7">
                  <c:v>1123365.4615855601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B-4ACD-9842-0C5298057245}"/>
            </c:ext>
          </c:extLst>
        </c:ser>
        <c:ser>
          <c:idx val="2"/>
          <c:order val="1"/>
          <c:spPr>
            <a:solidFill>
              <a:srgbClr val="E7E6E6">
                <a:lumMod val="90000"/>
              </a:srgbClr>
            </a:solidFill>
            <a:ln w="635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AB-4ACD-9842-0C529805724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AB-4ACD-9842-0C52980572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1AB-4ACD-9842-0C5298057245}"/>
              </c:ext>
            </c:extLst>
          </c:dPt>
          <c:cat>
            <c:numRef>
              <c:f>'41'!$U$3:$AB$3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'41'!$U$6:$AB$6</c:f>
              <c:numCache>
                <c:formatCode>#,##0_);[Red]\(#,##0\)</c:formatCode>
                <c:ptCount val="8"/>
                <c:pt idx="0">
                  <c:v>544842.98240242002</c:v>
                </c:pt>
                <c:pt idx="1">
                  <c:v>503003.87398898054</c:v>
                </c:pt>
                <c:pt idx="2">
                  <c:v>468380.2361434499</c:v>
                </c:pt>
                <c:pt idx="3">
                  <c:v>482762.97052739095</c:v>
                </c:pt>
                <c:pt idx="4">
                  <c:v>479555.42881550081</c:v>
                </c:pt>
                <c:pt idx="5">
                  <c:v>466007.18351837364</c:v>
                </c:pt>
                <c:pt idx="6">
                  <c:v>389418.11858314881</c:v>
                </c:pt>
                <c:pt idx="7">
                  <c:v>393340.53841443988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B-4ACD-9842-0C529805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 w="3175">
              <a:solidFill>
                <a:sysClr val="windowText" lastClr="000000"/>
              </a:solidFill>
              <a:prstDash val="solid"/>
            </a:ln>
          </c:spPr>
        </c:serLines>
        <c:axId val="129909504"/>
        <c:axId val="129911424"/>
      </c:barChart>
      <c:catAx>
        <c:axId val="12990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altLang="en-US" sz="800"/>
                  <a:t>（年）</a:t>
                </a:r>
              </a:p>
            </c:rich>
          </c:tx>
          <c:layout>
            <c:manualLayout>
              <c:xMode val="edge"/>
              <c:yMode val="edge"/>
              <c:x val="0.83846971307120088"/>
              <c:y val="0.9385579143596449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1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911424"/>
        <c:scaling>
          <c:orientation val="minMax"/>
          <c:max val="1600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09504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8982762289848"/>
          <c:y val="0.11643518107504561"/>
          <c:w val="0.70906101352715523"/>
          <c:h val="0.78803030850288691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rgbClr val="70AD47">
                <a:lumMod val="60000"/>
                <a:lumOff val="40000"/>
              </a:srgbClr>
            </a:solidFill>
            <a:ln w="635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E6-4D8D-BACD-2D2B5C3BA77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8E6-4D8D-BACD-2D2B5C3BA77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8E6-4D8D-BACD-2D2B5C3BA77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8E6-4D8D-BACD-2D2B5C3BA771}"/>
              </c:ext>
            </c:extLst>
          </c:dPt>
          <c:dLbls>
            <c:numFmt formatCode="0.0%" sourceLinked="0"/>
            <c:spPr>
              <a:noFill/>
              <a:ln w="3175">
                <a:noFill/>
                <a:prstDash val="solid"/>
              </a:ln>
            </c:spPr>
            <c:txPr>
              <a:bodyPr/>
              <a:lstStyle/>
              <a:p>
                <a:pPr>
                  <a:defRPr sz="750" spc="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'41'!$U$8:$AB$8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'41'!$U$10:$AB$10</c:f>
              <c:numCache>
                <c:formatCode>0.0%</c:formatCode>
                <c:ptCount val="8"/>
                <c:pt idx="0">
                  <c:v>0.63037987384355609</c:v>
                </c:pt>
                <c:pt idx="1">
                  <c:v>0.65913040703515502</c:v>
                </c:pt>
                <c:pt idx="2">
                  <c:v>0.68360446988782486</c:v>
                </c:pt>
                <c:pt idx="3">
                  <c:v>0.67651167975725057</c:v>
                </c:pt>
                <c:pt idx="4">
                  <c:v>0.67971624013930509</c:v>
                </c:pt>
                <c:pt idx="5">
                  <c:v>0.68921977124101863</c:v>
                </c:pt>
                <c:pt idx="6">
                  <c:v>0.74144094578602959</c:v>
                </c:pt>
                <c:pt idx="7">
                  <c:v>0.74066131576294947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E6-4D8D-BACD-2D2B5C3BA771}"/>
            </c:ext>
          </c:extLst>
        </c:ser>
        <c:ser>
          <c:idx val="2"/>
          <c:order val="1"/>
          <c:spPr>
            <a:solidFill>
              <a:srgbClr val="E7E6E6">
                <a:lumMod val="90000"/>
              </a:srgbClr>
            </a:solidFill>
            <a:ln w="635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8E6-4D8D-BACD-2D2B5C3BA77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8E6-4D8D-BACD-2D2B5C3BA77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8E6-4D8D-BACD-2D2B5C3BA771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'41'!$U$8:$AB$8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'41'!$U$11:$AB$11</c:f>
              <c:numCache>
                <c:formatCode>0.0%</c:formatCode>
                <c:ptCount val="8"/>
                <c:pt idx="0">
                  <c:v>0.36962012615644391</c:v>
                </c:pt>
                <c:pt idx="1">
                  <c:v>0.34086959296484498</c:v>
                </c:pt>
                <c:pt idx="2">
                  <c:v>0.31639553011217514</c:v>
                </c:pt>
                <c:pt idx="3">
                  <c:v>0.32348832024274937</c:v>
                </c:pt>
                <c:pt idx="4">
                  <c:v>0.32028375986069491</c:v>
                </c:pt>
                <c:pt idx="5">
                  <c:v>0.31078022875898142</c:v>
                </c:pt>
                <c:pt idx="6">
                  <c:v>0.25855905421397046</c:v>
                </c:pt>
                <c:pt idx="7">
                  <c:v>0.25933868423705048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E6-4D8D-BACD-2D2B5C3BA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940096"/>
        <c:axId val="129950464"/>
      </c:barChart>
      <c:catAx>
        <c:axId val="12994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altLang="en-US" sz="800"/>
                  <a:t>（年度）</a:t>
                </a:r>
              </a:p>
            </c:rich>
          </c:tx>
          <c:layout>
            <c:manualLayout>
              <c:xMode val="edge"/>
              <c:yMode val="edge"/>
              <c:x val="0.82924837472239044"/>
              <c:y val="0.91865717050620666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aseline="0"/>
            </a:pPr>
            <a:endParaRPr lang="ja-JP"/>
          </a:p>
        </c:txPr>
        <c:crossAx val="1299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950464"/>
        <c:scaling>
          <c:orientation val="minMax"/>
          <c:max val="1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ja-JP"/>
          </a:p>
        </c:txPr>
        <c:crossAx val="129940096"/>
        <c:crosses val="autoZero"/>
        <c:crossBetween val="between"/>
        <c:majorUnit val="0.1"/>
        <c:minorUnit val="0.1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76200</xdr:rowOff>
    </xdr:from>
    <xdr:to>
      <xdr:col>6</xdr:col>
      <xdr:colOff>133350</xdr:colOff>
      <xdr:row>31</xdr:row>
      <xdr:rowOff>38100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444500</xdr:colOff>
      <xdr:row>9</xdr:row>
      <xdr:rowOff>104775</xdr:rowOff>
    </xdr:from>
    <xdr:to>
      <xdr:col>11</xdr:col>
      <xdr:colOff>63500</xdr:colOff>
      <xdr:row>31</xdr:row>
      <xdr:rowOff>133350</xdr:rowOff>
    </xdr:to>
    <xdr:graphicFrame macro="">
      <xdr:nvGraphicFramePr>
        <xdr:cNvPr id="3" name="グラフ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18</xdr:col>
      <xdr:colOff>470842</xdr:colOff>
      <xdr:row>19</xdr:row>
      <xdr:rowOff>38539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991600" y="2581275"/>
          <a:ext cx="1785292" cy="6862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特許庁　と</a:t>
          </a:r>
          <a:r>
            <a:rPr kumimoji="1" lang="en-US" altLang="ja-JP" sz="1100">
              <a:solidFill>
                <a:srgbClr val="FF0000"/>
              </a:solidFill>
            </a:rPr>
            <a:t>4-8</a:t>
          </a:r>
          <a:r>
            <a:rPr kumimoji="1" lang="ja-JP" altLang="en-US" sz="1100">
              <a:solidFill>
                <a:srgbClr val="FF0000"/>
              </a:solidFill>
            </a:rPr>
            <a:t>のシート更新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0.35883</cdr:x>
      <cdr:y>0.04633</cdr:y>
    </cdr:from>
    <cdr:to>
      <cdr:x>0.62106</cdr:x>
      <cdr:y>0.13152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444625" y="138112"/>
          <a:ext cx="1055687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0.01065</cdr:y>
    </cdr:from>
    <cdr:to>
      <cdr:x>0.36532</cdr:x>
      <cdr:y>0.06757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37534"/>
          <a:ext cx="1123949" cy="200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権利所有件数（件）</a:t>
          </a:r>
          <a:endParaRPr lang="ja-JP" altLang="en-US" sz="800"/>
        </a:p>
      </cdr:txBody>
    </cdr:sp>
  </cdr:relSizeAnchor>
  <cdr:relSizeAnchor xmlns:cdr="http://schemas.openxmlformats.org/drawingml/2006/chartDrawing">
    <cdr:from>
      <cdr:x>0.84642</cdr:x>
      <cdr:y>0.20233</cdr:y>
    </cdr:from>
    <cdr:to>
      <cdr:x>0.97887</cdr:x>
      <cdr:y>0.33937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0457" y="727203"/>
          <a:ext cx="388148" cy="492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未利用件数</a:t>
          </a:r>
        </a:p>
      </cdr:txBody>
    </cdr:sp>
  </cdr:relSizeAnchor>
  <cdr:relSizeAnchor xmlns:cdr="http://schemas.openxmlformats.org/drawingml/2006/chartDrawing">
    <cdr:from>
      <cdr:x>0.86013</cdr:x>
      <cdr:y>0.60241</cdr:y>
    </cdr:from>
    <cdr:to>
      <cdr:x>0.95498</cdr:x>
      <cdr:y>0.72593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20634" y="2165122"/>
          <a:ext cx="277960" cy="443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利用件数</a:t>
          </a:r>
        </a:p>
      </cdr:txBody>
    </cdr:sp>
  </cdr:relSizeAnchor>
  <cdr:relSizeAnchor xmlns:cdr="http://schemas.openxmlformats.org/drawingml/2006/chartDrawing">
    <cdr:from>
      <cdr:x>0.81582</cdr:x>
      <cdr:y>0.14446</cdr:y>
    </cdr:from>
    <cdr:to>
      <cdr:x>0.85634</cdr:x>
      <cdr:y>0.34452</cdr:y>
    </cdr:to>
    <cdr:sp macro="" textlink="">
      <cdr:nvSpPr>
        <cdr:cNvPr id="6" name="AutoShape 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390775" y="519213"/>
          <a:ext cx="118763" cy="719037"/>
        </a:xfrm>
        <a:prstGeom xmlns:a="http://schemas.openxmlformats.org/drawingml/2006/main" prst="rightBrace">
          <a:avLst>
            <a:gd name="adj1" fmla="val 31915"/>
            <a:gd name="adj2" fmla="val 50000"/>
          </a:avLst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0.81798</cdr:x>
      <cdr:y>0.34452</cdr:y>
    </cdr:from>
    <cdr:to>
      <cdr:x>0.85909</cdr:x>
      <cdr:y>0.92951</cdr:y>
    </cdr:to>
    <cdr:sp macro="" textlink="">
      <cdr:nvSpPr>
        <cdr:cNvPr id="7" name="AutoShape 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397125" y="1238251"/>
          <a:ext cx="120452" cy="2102502"/>
        </a:xfrm>
        <a:prstGeom xmlns:a="http://schemas.openxmlformats.org/drawingml/2006/main" prst="rightBrace">
          <a:avLst>
            <a:gd name="adj1" fmla="val 31915"/>
            <a:gd name="adj2" fmla="val 50000"/>
          </a:avLst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0.28182</cdr:x>
      <cdr:y>0.07643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0"/>
          <a:ext cx="8858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l"/>
          <a:r>
            <a:rPr lang="ja-JP" altLang="en-US" sz="800"/>
            <a:t>利用率（％）</a:t>
          </a:r>
        </a:p>
      </cdr:txBody>
    </cdr:sp>
  </cdr:relSizeAnchor>
  <cdr:relSizeAnchor xmlns:cdr="http://schemas.openxmlformats.org/drawingml/2006/chartDrawing">
    <cdr:from>
      <cdr:x>0.85769</cdr:x>
      <cdr:y>0.1867</cdr:y>
    </cdr:from>
    <cdr:to>
      <cdr:x>1</cdr:x>
      <cdr:y>0.32119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8171" y="683467"/>
          <a:ext cx="401229" cy="49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未利用件数</a:t>
          </a:r>
        </a:p>
      </cdr:txBody>
    </cdr:sp>
  </cdr:relSizeAnchor>
  <cdr:relSizeAnchor xmlns:cdr="http://schemas.openxmlformats.org/drawingml/2006/chartDrawing">
    <cdr:from>
      <cdr:x>0.87482</cdr:x>
      <cdr:y>0.57998</cdr:y>
    </cdr:from>
    <cdr:to>
      <cdr:x>0.97405</cdr:x>
      <cdr:y>0.70121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6470" y="2123176"/>
          <a:ext cx="279769" cy="4437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利用件数</a:t>
          </a:r>
        </a:p>
      </cdr:txBody>
    </cdr:sp>
  </cdr:relSizeAnchor>
  <cdr:relSizeAnchor xmlns:cdr="http://schemas.openxmlformats.org/drawingml/2006/chartDrawing">
    <cdr:from>
      <cdr:x>0.82883</cdr:x>
      <cdr:y>0.12087</cdr:y>
    </cdr:from>
    <cdr:to>
      <cdr:x>0.86783</cdr:x>
      <cdr:y>0.32177</cdr:y>
    </cdr:to>
    <cdr:sp macro="" textlink="">
      <cdr:nvSpPr>
        <cdr:cNvPr id="5" name="AutoShape 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336800" y="442478"/>
          <a:ext cx="109962" cy="735447"/>
        </a:xfrm>
        <a:prstGeom xmlns:a="http://schemas.openxmlformats.org/drawingml/2006/main" prst="rightBrace">
          <a:avLst>
            <a:gd name="adj1" fmla="val 31915"/>
            <a:gd name="adj2" fmla="val 50000"/>
          </a:avLst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0.82207</cdr:x>
      <cdr:y>0.32212</cdr:y>
    </cdr:from>
    <cdr:to>
      <cdr:x>0.86999</cdr:x>
      <cdr:y>0.9098</cdr:y>
    </cdr:to>
    <cdr:sp macro="" textlink="">
      <cdr:nvSpPr>
        <cdr:cNvPr id="6" name="AutoShape 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317750" y="1179195"/>
          <a:ext cx="135103" cy="2151380"/>
        </a:xfrm>
        <a:prstGeom xmlns:a="http://schemas.openxmlformats.org/drawingml/2006/main" prst="rightBrace">
          <a:avLst>
            <a:gd name="adj1" fmla="val 31915"/>
            <a:gd name="adj2" fmla="val 50000"/>
          </a:avLst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2"/>
  <sheetViews>
    <sheetView tabSelected="1" zoomScaleNormal="100" workbookViewId="0">
      <selection activeCell="V20" sqref="V20"/>
    </sheetView>
  </sheetViews>
  <sheetFormatPr defaultColWidth="8.625" defaultRowHeight="12.95" customHeight="1" x14ac:dyDescent="0.15"/>
  <cols>
    <col min="1" max="1" width="2.625" style="2" customWidth="1"/>
    <col min="2" max="2" width="3.625" style="2" customWidth="1"/>
    <col min="3" max="3" width="13.625" style="2" customWidth="1"/>
    <col min="4" max="11" width="7.625" style="2" customWidth="1"/>
    <col min="12" max="12" width="2.625" style="2" customWidth="1"/>
    <col min="13" max="27" width="8.625" style="2"/>
    <col min="28" max="28" width="8.875" style="2" bestFit="1" customWidth="1"/>
    <col min="29" max="30" width="8.625" style="2"/>
    <col min="31" max="31" width="10.75" style="2" customWidth="1"/>
    <col min="32" max="16384" width="8.625" style="2"/>
  </cols>
  <sheetData>
    <row r="1" spans="1:41" ht="12.95" customHeight="1" x14ac:dyDescent="0.15">
      <c r="A1" s="53" t="s">
        <v>11</v>
      </c>
      <c r="I1" s="3"/>
      <c r="O1" s="4" t="s">
        <v>1</v>
      </c>
      <c r="P1" s="5" t="s">
        <v>0</v>
      </c>
      <c r="Q1" s="6"/>
      <c r="R1" s="6"/>
      <c r="S1" s="6"/>
      <c r="T1" s="6"/>
      <c r="U1" s="6"/>
      <c r="V1" s="6"/>
      <c r="W1" s="6"/>
      <c r="X1" s="7"/>
      <c r="Y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 ht="12.95" customHeight="1" x14ac:dyDescent="0.15">
      <c r="A2" s="1"/>
      <c r="C2" s="8"/>
      <c r="I2" s="3"/>
      <c r="P2" s="6"/>
      <c r="Q2" s="6" t="s">
        <v>2</v>
      </c>
      <c r="R2" s="6"/>
      <c r="S2" s="6"/>
      <c r="T2" s="6"/>
      <c r="U2" s="6"/>
      <c r="V2" s="6"/>
      <c r="W2" s="6"/>
      <c r="X2" s="6"/>
      <c r="Y2" s="6"/>
      <c r="AB2" s="9" t="s">
        <v>3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ht="13.5" customHeight="1" thickBot="1" x14ac:dyDescent="0.2">
      <c r="A3" s="10"/>
      <c r="P3" s="6"/>
      <c r="Q3" s="11"/>
      <c r="R3" s="12"/>
      <c r="S3" s="13">
        <v>2007</v>
      </c>
      <c r="T3" s="13">
        <v>2008</v>
      </c>
      <c r="U3" s="13">
        <v>2009</v>
      </c>
      <c r="V3" s="13">
        <v>2010</v>
      </c>
      <c r="W3" s="13">
        <v>2011</v>
      </c>
      <c r="X3" s="13">
        <v>2012</v>
      </c>
      <c r="Y3" s="13">
        <v>2013</v>
      </c>
      <c r="Z3" s="13">
        <v>2014</v>
      </c>
      <c r="AA3" s="13">
        <v>2015</v>
      </c>
      <c r="AB3" s="13">
        <v>2016</v>
      </c>
      <c r="AC3" s="6"/>
      <c r="AD3" s="5" t="s">
        <v>4</v>
      </c>
      <c r="AE3" s="14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ht="12.95" customHeight="1" thickTop="1" thickBot="1" x14ac:dyDescent="0.2">
      <c r="P4" s="6"/>
      <c r="Q4" s="60" t="s">
        <v>5</v>
      </c>
      <c r="R4" s="60"/>
      <c r="S4" s="15">
        <v>1525765</v>
      </c>
      <c r="T4" s="16">
        <v>1475855</v>
      </c>
      <c r="U4" s="16">
        <v>1474062</v>
      </c>
      <c r="V4" s="16">
        <v>1475649</v>
      </c>
      <c r="W4" s="16">
        <v>1480363</v>
      </c>
      <c r="X4" s="16">
        <v>1492366</v>
      </c>
      <c r="Y4" s="16">
        <v>1497283</v>
      </c>
      <c r="Z4" s="17">
        <v>1499475</v>
      </c>
      <c r="AA4" s="17">
        <v>1506109</v>
      </c>
      <c r="AB4" s="18">
        <v>1516706</v>
      </c>
      <c r="AC4" s="6"/>
      <c r="AD4" s="6"/>
      <c r="AE4" s="19">
        <v>1217954.98090883</v>
      </c>
      <c r="AF4" s="5" t="s">
        <v>6</v>
      </c>
      <c r="AG4" s="6"/>
      <c r="AH4" s="6"/>
      <c r="AI4" s="20"/>
      <c r="AJ4" s="6"/>
      <c r="AK4" s="6"/>
      <c r="AL4" s="6"/>
      <c r="AM4" s="6"/>
      <c r="AN4" s="6"/>
      <c r="AO4" s="6"/>
    </row>
    <row r="5" spans="1:41" ht="12.95" customHeight="1" x14ac:dyDescent="0.15">
      <c r="P5" s="6"/>
      <c r="Q5" s="21"/>
      <c r="R5" s="22" t="s">
        <v>7</v>
      </c>
      <c r="S5" s="23">
        <v>936783.23247554828</v>
      </c>
      <c r="T5" s="24">
        <v>948700.32863987039</v>
      </c>
      <c r="U5" s="24">
        <v>929219.01759757998</v>
      </c>
      <c r="V5" s="24">
        <v>972645.12601101946</v>
      </c>
      <c r="W5" s="24">
        <v>1011982.7638565501</v>
      </c>
      <c r="X5" s="24">
        <v>1009603.0294726091</v>
      </c>
      <c r="Y5" s="24">
        <v>1017727.5711844992</v>
      </c>
      <c r="Z5" s="24">
        <v>1033467.8164816264</v>
      </c>
      <c r="AA5" s="24">
        <v>1116690.8814168512</v>
      </c>
      <c r="AB5" s="24">
        <f>AB4*AD5</f>
        <v>1123365.4615855601</v>
      </c>
      <c r="AC5" s="6"/>
      <c r="AD5" s="25">
        <f>AE5/AE4</f>
        <v>0.74066131576294947</v>
      </c>
      <c r="AE5" s="19">
        <v>902092.13869997195</v>
      </c>
      <c r="AF5" s="5" t="s">
        <v>8</v>
      </c>
      <c r="AG5" s="6"/>
      <c r="AH5" s="6"/>
      <c r="AI5" s="20"/>
      <c r="AJ5" s="6"/>
      <c r="AK5" s="6"/>
      <c r="AL5" s="6"/>
      <c r="AM5" s="6"/>
      <c r="AN5" s="6"/>
      <c r="AO5" s="6"/>
    </row>
    <row r="6" spans="1:41" ht="12.95" customHeight="1" x14ac:dyDescent="0.15">
      <c r="P6" s="6"/>
      <c r="Q6" s="26"/>
      <c r="R6" s="27" t="s">
        <v>9</v>
      </c>
      <c r="S6" s="28">
        <v>588981.76752445172</v>
      </c>
      <c r="T6" s="29">
        <v>527154.67136012961</v>
      </c>
      <c r="U6" s="29">
        <v>544842.98240242002</v>
      </c>
      <c r="V6" s="29">
        <v>503003.87398898054</v>
      </c>
      <c r="W6" s="29">
        <v>468380.2361434499</v>
      </c>
      <c r="X6" s="29">
        <v>482762.97052739095</v>
      </c>
      <c r="Y6" s="29">
        <v>479555.42881550081</v>
      </c>
      <c r="Z6" s="29">
        <v>466007.18351837364</v>
      </c>
      <c r="AA6" s="29">
        <v>389418.11858314881</v>
      </c>
      <c r="AB6" s="29">
        <f>AB4-AB5</f>
        <v>393340.53841443988</v>
      </c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12.95" customHeight="1" x14ac:dyDescent="0.15">
      <c r="P7" s="6"/>
      <c r="Q7" s="30" t="s">
        <v>10</v>
      </c>
      <c r="R7" s="31"/>
      <c r="S7" s="32"/>
      <c r="T7" s="32"/>
      <c r="U7" s="32"/>
      <c r="V7" s="32"/>
      <c r="W7" s="32"/>
      <c r="X7" s="32"/>
      <c r="Y7" s="32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ht="12.95" customHeight="1" thickBot="1" x14ac:dyDescent="0.2">
      <c r="P8" s="6"/>
      <c r="Q8" s="11"/>
      <c r="R8" s="12"/>
      <c r="S8" s="13">
        <v>2007</v>
      </c>
      <c r="T8" s="13">
        <v>2008</v>
      </c>
      <c r="U8" s="13">
        <v>2009</v>
      </c>
      <c r="V8" s="13">
        <v>2010</v>
      </c>
      <c r="W8" s="13">
        <v>2011</v>
      </c>
      <c r="X8" s="13">
        <v>2012</v>
      </c>
      <c r="Y8" s="13">
        <v>2013</v>
      </c>
      <c r="Z8" s="13">
        <v>2014</v>
      </c>
      <c r="AA8" s="13">
        <v>2015</v>
      </c>
      <c r="AB8" s="13">
        <v>2016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24" customHeight="1" thickTop="1" thickBot="1" x14ac:dyDescent="0.2">
      <c r="B9" s="33"/>
      <c r="C9" s="33"/>
      <c r="D9" s="33"/>
      <c r="E9" s="33"/>
      <c r="F9" s="33"/>
      <c r="G9" s="33"/>
      <c r="H9" s="33"/>
      <c r="I9" s="33"/>
      <c r="J9" s="33"/>
      <c r="K9" s="33"/>
      <c r="L9" s="34"/>
      <c r="P9" s="6"/>
      <c r="Q9" s="61" t="s">
        <v>5</v>
      </c>
      <c r="R9" s="61"/>
      <c r="S9" s="35">
        <v>1525765</v>
      </c>
      <c r="T9" s="17">
        <v>1475855</v>
      </c>
      <c r="U9" s="17">
        <v>1474062</v>
      </c>
      <c r="V9" s="17">
        <v>1475649</v>
      </c>
      <c r="W9" s="17">
        <v>1480363</v>
      </c>
      <c r="X9" s="17">
        <v>1497283</v>
      </c>
      <c r="Y9" s="17">
        <v>1497283</v>
      </c>
      <c r="Z9" s="17">
        <v>1499475</v>
      </c>
      <c r="AA9" s="17">
        <v>1506109</v>
      </c>
      <c r="AB9" s="36">
        <f>AB4</f>
        <v>1516706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12.95" customHeight="1" x14ac:dyDescent="0.1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P10" s="6"/>
      <c r="Q10" s="37"/>
      <c r="R10" s="38" t="s">
        <v>7</v>
      </c>
      <c r="S10" s="39">
        <v>0.61397609230487549</v>
      </c>
      <c r="T10" s="40">
        <v>0.64281404923916674</v>
      </c>
      <c r="U10" s="40">
        <v>0.63037987384355609</v>
      </c>
      <c r="V10" s="40">
        <v>0.65913040703515502</v>
      </c>
      <c r="W10" s="40">
        <v>0.68360446988782486</v>
      </c>
      <c r="X10" s="40">
        <v>0.67651167975725057</v>
      </c>
      <c r="Y10" s="40">
        <v>0.67971624013930509</v>
      </c>
      <c r="Z10" s="40">
        <v>0.68921977124101863</v>
      </c>
      <c r="AA10" s="40">
        <v>0.74144094578602959</v>
      </c>
      <c r="AB10" s="41">
        <f>AB5/AB4</f>
        <v>0.74066131576294947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12.95" customHeight="1" x14ac:dyDescent="0.15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P11" s="6"/>
      <c r="Q11" s="26"/>
      <c r="R11" s="27" t="s">
        <v>9</v>
      </c>
      <c r="S11" s="42">
        <v>0.38602390769512457</v>
      </c>
      <c r="T11" s="43">
        <v>0.35718595076083326</v>
      </c>
      <c r="U11" s="43">
        <v>0.36962012615644391</v>
      </c>
      <c r="V11" s="43">
        <v>0.34086959296484498</v>
      </c>
      <c r="W11" s="43">
        <v>0.31639553011217514</v>
      </c>
      <c r="X11" s="43">
        <v>0.32348832024274937</v>
      </c>
      <c r="Y11" s="43">
        <v>0.32028375986069491</v>
      </c>
      <c r="Z11" s="43">
        <v>0.31078022875898142</v>
      </c>
      <c r="AA11" s="43">
        <v>0.25855905421397046</v>
      </c>
      <c r="AB11" s="44">
        <f>AB6/AB4</f>
        <v>0.25933868423705048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41" ht="12.95" customHeight="1" x14ac:dyDescent="0.1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1:41" ht="12.95" customHeight="1" x14ac:dyDescent="0.15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P13" s="6"/>
      <c r="Q13" s="6"/>
      <c r="R13" s="6"/>
      <c r="S13" s="45"/>
      <c r="T13" s="45"/>
      <c r="U13" s="4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41" ht="12.95" customHeight="1" x14ac:dyDescent="0.1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41" ht="12.95" customHeight="1" x14ac:dyDescent="0.1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41" ht="12.95" customHeight="1" x14ac:dyDescent="0.1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12" ht="12.95" customHeight="1" x14ac:dyDescent="0.1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2:12" ht="12.95" customHeight="1" x14ac:dyDescent="0.1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2:12" ht="12.95" customHeight="1" x14ac:dyDescent="0.15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2:12" ht="12.95" customHeight="1" x14ac:dyDescent="0.1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2.95" customHeight="1" x14ac:dyDescent="0.1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12" ht="12.95" customHeight="1" x14ac:dyDescent="0.1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2:12" ht="12.95" customHeight="1" x14ac:dyDescent="0.1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2:12" ht="12.95" customHeight="1" x14ac:dyDescent="0.1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2" ht="12.95" customHeight="1" x14ac:dyDescent="0.1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2.95" customHeight="1" x14ac:dyDescent="0.1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2:12" ht="12.95" customHeight="1" x14ac:dyDescent="0.1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2:12" ht="12.95" customHeight="1" x14ac:dyDescent="0.15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2:12" ht="12.95" customHeight="1" x14ac:dyDescent="0.15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2:12" ht="12.95" customHeight="1" x14ac:dyDescent="0.1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2:12" ht="12.95" customHeight="1" x14ac:dyDescent="0.1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2:12" ht="12.95" customHeight="1" x14ac:dyDescent="0.15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2:17" ht="12.95" customHeight="1" x14ac:dyDescent="0.15">
      <c r="B33" s="54"/>
      <c r="C33" s="55"/>
      <c r="D33" s="56" t="s">
        <v>13</v>
      </c>
      <c r="E33" s="56" t="s">
        <v>14</v>
      </c>
      <c r="F33" s="56" t="s">
        <v>15</v>
      </c>
      <c r="G33" s="56" t="s">
        <v>16</v>
      </c>
      <c r="H33" s="56" t="s">
        <v>17</v>
      </c>
      <c r="I33" s="56" t="s">
        <v>18</v>
      </c>
      <c r="J33" s="56" t="s">
        <v>19</v>
      </c>
      <c r="K33" s="56" t="s">
        <v>20</v>
      </c>
      <c r="L33" s="34"/>
      <c r="M33" s="46"/>
    </row>
    <row r="34" spans="2:17" ht="12.95" customHeight="1" x14ac:dyDescent="0.15">
      <c r="B34" s="62" t="s">
        <v>5</v>
      </c>
      <c r="C34" s="63"/>
      <c r="D34" s="47">
        <v>1474062</v>
      </c>
      <c r="E34" s="47">
        <v>1475649</v>
      </c>
      <c r="F34" s="47">
        <v>1480363</v>
      </c>
      <c r="G34" s="47">
        <v>1492366</v>
      </c>
      <c r="H34" s="47">
        <v>1497283</v>
      </c>
      <c r="I34" s="47">
        <v>1499475</v>
      </c>
      <c r="J34" s="47">
        <v>1506109</v>
      </c>
      <c r="K34" s="48">
        <v>1516706</v>
      </c>
      <c r="L34" s="34"/>
      <c r="P34" s="1"/>
      <c r="Q34" s="49"/>
    </row>
    <row r="35" spans="2:17" ht="12.95" customHeight="1" x14ac:dyDescent="0.15">
      <c r="B35" s="57"/>
      <c r="C35" s="58" t="s">
        <v>7</v>
      </c>
      <c r="D35" s="47">
        <v>929219.01759757998</v>
      </c>
      <c r="E35" s="47">
        <v>972645.12601101946</v>
      </c>
      <c r="F35" s="47">
        <v>1011982.7638565501</v>
      </c>
      <c r="G35" s="47">
        <v>1009603.0294726091</v>
      </c>
      <c r="H35" s="47">
        <v>1017727.5711844992</v>
      </c>
      <c r="I35" s="47">
        <v>1033467.8164816264</v>
      </c>
      <c r="J35" s="47">
        <v>1116690.8814168512</v>
      </c>
      <c r="K35" s="48">
        <v>1123365.4615855601</v>
      </c>
      <c r="L35" s="34"/>
      <c r="P35" s="1"/>
      <c r="Q35" s="49"/>
    </row>
    <row r="36" spans="2:17" ht="12.95" customHeight="1" x14ac:dyDescent="0.15">
      <c r="B36" s="58"/>
      <c r="C36" s="59" t="s">
        <v>9</v>
      </c>
      <c r="D36" s="47">
        <v>544842.98240242002</v>
      </c>
      <c r="E36" s="47">
        <v>503003.87398898054</v>
      </c>
      <c r="F36" s="47">
        <v>468380.2361434499</v>
      </c>
      <c r="G36" s="47">
        <v>482762.97052739095</v>
      </c>
      <c r="H36" s="47">
        <v>479555.42881550081</v>
      </c>
      <c r="I36" s="47">
        <v>466007.18351837364</v>
      </c>
      <c r="J36" s="47">
        <v>389418.11858314881</v>
      </c>
      <c r="K36" s="48">
        <v>393340.53841443988</v>
      </c>
      <c r="L36" s="34"/>
    </row>
    <row r="37" spans="2:17" ht="12.95" customHeight="1" x14ac:dyDescent="0.15">
      <c r="B37" s="34" t="s">
        <v>12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2:17" ht="12.95" customHeight="1" x14ac:dyDescent="0.15">
      <c r="B38" s="50"/>
      <c r="C38" s="51"/>
      <c r="D38" s="51"/>
      <c r="E38" s="51"/>
      <c r="F38" s="51"/>
      <c r="G38" s="51"/>
      <c r="H38" s="51"/>
      <c r="I38" s="51"/>
      <c r="J38" s="51"/>
      <c r="K38" s="34"/>
      <c r="L38" s="34"/>
    </row>
    <row r="39" spans="2:17" ht="12.95" customHeight="1" x14ac:dyDescent="0.15">
      <c r="B39" s="50"/>
      <c r="C39" s="51"/>
      <c r="D39" s="51"/>
      <c r="E39" s="51"/>
      <c r="F39" s="51"/>
      <c r="G39" s="51"/>
      <c r="H39" s="51"/>
      <c r="I39" s="51"/>
      <c r="J39" s="51"/>
      <c r="K39" s="34"/>
      <c r="L39" s="34"/>
    </row>
    <row r="40" spans="2:17" ht="12.95" customHeight="1" x14ac:dyDescent="0.15">
      <c r="B40" s="52"/>
      <c r="C40" s="51"/>
      <c r="D40" s="51"/>
      <c r="E40" s="51"/>
      <c r="F40" s="51"/>
      <c r="G40" s="51"/>
      <c r="H40" s="51"/>
      <c r="I40" s="51"/>
      <c r="J40" s="51"/>
      <c r="K40" s="34"/>
      <c r="L40" s="34"/>
    </row>
    <row r="41" spans="2:17" ht="12.95" customHeight="1" x14ac:dyDescent="0.15">
      <c r="B41" s="52"/>
      <c r="C41" s="51"/>
      <c r="D41" s="51"/>
      <c r="E41" s="51"/>
      <c r="F41" s="51"/>
      <c r="G41" s="51"/>
      <c r="H41" s="51"/>
      <c r="I41" s="51"/>
      <c r="J41" s="51"/>
      <c r="K41" s="34"/>
      <c r="L41" s="34"/>
    </row>
    <row r="42" spans="2:17" ht="12.95" customHeight="1" x14ac:dyDescent="0.1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</sheetData>
  <mergeCells count="3">
    <mergeCell ref="Q4:R4"/>
    <mergeCell ref="Q9:R9"/>
    <mergeCell ref="B34:C34"/>
  </mergeCells>
  <phoneticPr fontId="2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2024-12-05T10:39:38Z</dcterms:created>
  <dcterms:modified xsi:type="dcterms:W3CDTF">2024-12-05T10:40:07Z</dcterms:modified>
</cp:coreProperties>
</file>