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5" yWindow="-15" windowWidth="20730" windowHeight="11760"/>
  </bookViews>
  <sheets>
    <sheet name="研究者所属機関国籍（地域）別" sheetId="23" r:id="rId1"/>
  </sheets>
  <calcPr calcId="162913"/>
</workbook>
</file>

<file path=xl/calcChain.xml><?xml version="1.0" encoding="utf-8"?>
<calcChain xmlns="http://schemas.openxmlformats.org/spreadsheetml/2006/main">
  <c r="H17" i="23" l="1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4" i="23"/>
  <c r="G14" i="23"/>
  <c r="F14" i="23"/>
  <c r="E14" i="23"/>
  <c r="D14" i="23"/>
  <c r="C14" i="23"/>
  <c r="H13" i="23"/>
  <c r="H18" i="23" s="1"/>
  <c r="G13" i="23"/>
  <c r="F13" i="23"/>
  <c r="F18" i="23" s="1"/>
  <c r="E13" i="23"/>
  <c r="D13" i="23"/>
  <c r="D18" i="23" s="1"/>
  <c r="C13" i="23"/>
  <c r="K10" i="23"/>
  <c r="J10" i="23"/>
  <c r="I10" i="23"/>
  <c r="H10" i="23"/>
  <c r="G10" i="23"/>
  <c r="F10" i="23"/>
  <c r="E10" i="23"/>
  <c r="D10" i="23"/>
  <c r="C10" i="23"/>
  <c r="L9" i="23"/>
  <c r="L8" i="23"/>
  <c r="L7" i="23"/>
  <c r="L6" i="23"/>
  <c r="L5" i="23"/>
  <c r="L10" i="23" l="1"/>
  <c r="L11" i="23" s="1"/>
  <c r="C18" i="23"/>
  <c r="G18" i="23"/>
  <c r="E18" i="23"/>
</calcChain>
</file>

<file path=xl/sharedStrings.xml><?xml version="1.0" encoding="utf-8"?>
<sst xmlns="http://schemas.openxmlformats.org/spreadsheetml/2006/main" count="19" uniqueCount="12">
  <si>
    <t>技術区分</t>
    <rPh sb="0" eb="2">
      <t>ギジュツ</t>
    </rPh>
    <rPh sb="2" eb="4">
      <t>クブン</t>
    </rPh>
    <phoneticPr fontId="3"/>
  </si>
  <si>
    <t>日本国籍</t>
  </si>
  <si>
    <t>米国籍</t>
  </si>
  <si>
    <t>欧州国籍</t>
  </si>
  <si>
    <t>中国籍</t>
  </si>
  <si>
    <t>韓国籍</t>
  </si>
  <si>
    <t>その他</t>
  </si>
  <si>
    <t>合計</t>
    <rPh sb="0" eb="2">
      <t>ゴウケイ</t>
    </rPh>
    <phoneticPr fontId="3"/>
  </si>
  <si>
    <t>酸化物系無機固体電解質</t>
  </si>
  <si>
    <t>発表年</t>
    <rPh sb="0" eb="2">
      <t>ハッピョウ</t>
    </rPh>
    <rPh sb="2" eb="3">
      <t>ネン</t>
    </rPh>
    <phoneticPr fontId="3"/>
  </si>
  <si>
    <t>（資料）特許庁「平成29 年度特許出願動向調査報告書―リチウム二次電池―」</t>
  </si>
  <si>
    <t>1-5-46図 研究者所属機関国籍（地域）別論文発表件数推移（酸化物系無機固体電解質）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</si>
</sst>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#&quot;件&quot;"/>
    <numFmt numFmtId="177" formatCode="#,##0;[Red]#,##0"/>
  </numFmts>
  <fonts count="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2" fillId="0" borderId="0" xfId="2">
      <alignment vertical="center"/>
    </xf>
    <xf numFmtId="176" fontId="0" fillId="0" borderId="0" xfId="0" applyNumberFormat="1">
      <alignment vertical="center"/>
    </xf>
    <xf numFmtId="177" fontId="0" fillId="0" borderId="0" xfId="1" applyNumberFormat="1" applyFont="1">
      <alignment vertical="center"/>
    </xf>
    <xf numFmtId="38" fontId="0" fillId="0" borderId="0" xfId="1" applyFont="1">
      <alignment vertical="center"/>
    </xf>
    <xf numFmtId="0" fontId="0" fillId="0" borderId="0" xfId="0" applyFill="1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CC984C"/>
      <color rgb="FF776FE3"/>
      <color rgb="FFC55A11"/>
      <color rgb="FFFF99FF"/>
      <color rgb="FF33CC33"/>
      <color rgb="FF96969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30517241379308"/>
          <c:y val="3.7750927685763422E-2"/>
          <c:w val="0.5246374065733197"/>
          <c:h val="0.644167797990768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'研究者所属機関国籍（地域）別'!$C$4</c:f>
              <c:strCache>
                <c:ptCount val="1"/>
                <c:pt idx="0">
                  <c:v>日本国籍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'研究者所属機関国籍（地域）別'!$C$5:$C$9</c:f>
              <c:numCache>
                <c:formatCode>#,###"件"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3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5E1-45EA-943B-D92D0A5A84C4}"/>
            </c:ext>
          </c:extLst>
        </c:ser>
        <c:ser>
          <c:idx val="1"/>
          <c:order val="1"/>
          <c:tx>
            <c:strRef>
              <c:f>'研究者所属機関国籍（地域）別'!$D$4</c:f>
              <c:strCache>
                <c:ptCount val="1"/>
                <c:pt idx="0">
                  <c:v>米国籍</c:v>
                </c:pt>
              </c:strCache>
            </c:strRef>
          </c:tx>
          <c:spPr>
            <a:solidFill>
              <a:schemeClr val="accent2">
                <a:lumMod val="90000"/>
              </a:schemeClr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'研究者所属機関国籍（地域）別'!$D$5:$D$9</c:f>
              <c:numCache>
                <c:formatCode>#,###"件"</c:formatCode>
                <c:ptCount val="5"/>
                <c:pt idx="0">
                  <c:v>3</c:v>
                </c:pt>
                <c:pt idx="1">
                  <c:v>2</c:v>
                </c:pt>
                <c:pt idx="2">
                  <c:v>3</c:v>
                </c:pt>
                <c:pt idx="3">
                  <c:v>7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E1-45EA-943B-D92D0A5A84C4}"/>
            </c:ext>
          </c:extLst>
        </c:ser>
        <c:ser>
          <c:idx val="2"/>
          <c:order val="2"/>
          <c:tx>
            <c:strRef>
              <c:f>'研究者所属機関国籍（地域）別'!$E$4</c:f>
              <c:strCache>
                <c:ptCount val="1"/>
                <c:pt idx="0">
                  <c:v>欧州国籍</c:v>
                </c:pt>
              </c:strCache>
            </c:strRef>
          </c:tx>
          <c:spPr>
            <a:solidFill>
              <a:srgbClr val="33CC33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'研究者所属機関国籍（地域）別'!$E$5:$E$9</c:f>
              <c:numCache>
                <c:formatCode>#,###"件"</c:formatCode>
                <c:ptCount val="5"/>
                <c:pt idx="0">
                  <c:v>3</c:v>
                </c:pt>
                <c:pt idx="1">
                  <c:v>1</c:v>
                </c:pt>
                <c:pt idx="3">
                  <c:v>2</c:v>
                </c:pt>
                <c:pt idx="4">
                  <c:v>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5E1-45EA-943B-D92D0A5A84C4}"/>
            </c:ext>
          </c:extLst>
        </c:ser>
        <c:ser>
          <c:idx val="3"/>
          <c:order val="3"/>
          <c:tx>
            <c:strRef>
              <c:f>'研究者所属機関国籍（地域）別'!$F$4</c:f>
              <c:strCache>
                <c:ptCount val="1"/>
                <c:pt idx="0">
                  <c:v>中国籍</c:v>
                </c:pt>
              </c:strCache>
            </c:strRef>
          </c:tx>
          <c:spPr>
            <a:solidFill>
              <a:srgbClr val="FF99FF"/>
            </a:solidFill>
            <a:ln w="6350"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'研究者所属機関国籍（地域）別'!$F$5:$F$9</c:f>
              <c:numCache>
                <c:formatCode>#,###"件"</c:formatCode>
                <c:ptCount val="5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5E1-45EA-943B-D92D0A5A84C4}"/>
            </c:ext>
          </c:extLst>
        </c:ser>
        <c:ser>
          <c:idx val="4"/>
          <c:order val="4"/>
          <c:tx>
            <c:strRef>
              <c:f>'研究者所属機関国籍（地域）別'!$G$4</c:f>
              <c:strCache>
                <c:ptCount val="1"/>
                <c:pt idx="0">
                  <c:v>韓国籍</c:v>
                </c:pt>
              </c:strCache>
            </c:strRef>
          </c:tx>
          <c:spPr>
            <a:solidFill>
              <a:srgbClr val="CC984C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'研究者所属機関国籍（地域）別'!$G$5:$G$9</c:f>
              <c:numCache>
                <c:formatCode>#,###"件"</c:formatCode>
                <c:ptCount val="5"/>
                <c:pt idx="0">
                  <c:v>1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45E1-45EA-943B-D92D0A5A84C4}"/>
            </c:ext>
          </c:extLst>
        </c:ser>
        <c:ser>
          <c:idx val="6"/>
          <c:order val="5"/>
          <c:tx>
            <c:strRef>
              <c:f>'研究者所属機関国籍（地域）別'!$K$4</c:f>
              <c:strCache>
                <c:ptCount val="1"/>
                <c:pt idx="0">
                  <c:v>その他</c:v>
                </c:pt>
              </c:strCache>
            </c:strRef>
          </c:tx>
          <c:spPr>
            <a:solidFill>
              <a:srgbClr val="969696"/>
            </a:solidFill>
            <a:ln>
              <a:solidFill>
                <a:schemeClr val="tx1"/>
              </a:solidFill>
            </a:ln>
          </c:spPr>
          <c:invertIfNegative val="0"/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'研究者所属機関国籍（地域）別'!$K$5:$K$9</c:f>
              <c:numCache>
                <c:formatCode>#,###"件"</c:formatCode>
                <c:ptCount val="5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2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45E1-45EA-943B-D92D0A5A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5545136"/>
        <c:axId val="415542392"/>
      </c:barChart>
      <c:lineChart>
        <c:grouping val="standard"/>
        <c:varyColors val="0"/>
        <c:ser>
          <c:idx val="7"/>
          <c:order val="6"/>
          <c:tx>
            <c:strRef>
              <c:f>'研究者所属機関国籍（地域）別'!$L$4</c:f>
              <c:strCache>
                <c:ptCount val="1"/>
                <c:pt idx="0">
                  <c:v>合計</c:v>
                </c:pt>
              </c:strCache>
            </c:strRef>
          </c:tx>
          <c:spPr>
            <a:ln>
              <a:solidFill>
                <a:schemeClr val="accent2">
                  <a:lumMod val="90000"/>
                </a:schemeClr>
              </a:solidFill>
            </a:ln>
          </c:spPr>
          <c:marker>
            <c:symbol val="diamond"/>
            <c:size val="5"/>
            <c:spPr>
              <a:solidFill>
                <a:srgbClr val="FFFF00"/>
              </a:solidFill>
              <a:ln>
                <a:solidFill>
                  <a:schemeClr val="accent2">
                    <a:lumMod val="90000"/>
                  </a:schemeClr>
                </a:solidFill>
              </a:ln>
            </c:spPr>
          </c:marker>
          <c:dPt>
            <c:idx val="6"/>
            <c:bubble3D val="0"/>
            <c:spPr>
              <a:ln>
                <a:solidFill>
                  <a:schemeClr val="accent2">
                    <a:lumMod val="9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7-45E1-45EA-943B-D92D0A5A84C4}"/>
              </c:ext>
            </c:extLst>
          </c:dPt>
          <c:dPt>
            <c:idx val="7"/>
            <c:bubble3D val="0"/>
            <c:spPr>
              <a:ln>
                <a:solidFill>
                  <a:schemeClr val="accent2">
                    <a:lumMod val="9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45E1-45EA-943B-D92D0A5A84C4}"/>
              </c:ext>
            </c:extLst>
          </c:dPt>
          <c:dPt>
            <c:idx val="8"/>
            <c:bubble3D val="0"/>
            <c:spPr>
              <a:ln>
                <a:solidFill>
                  <a:schemeClr val="accent2">
                    <a:lumMod val="90000"/>
                  </a:schemeClr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45E1-45EA-943B-D92D0A5A84C4}"/>
              </c:ext>
            </c:extLst>
          </c:dPt>
          <c:dPt>
            <c:idx val="9"/>
            <c:bubble3D val="0"/>
            <c:spPr>
              <a:ln>
                <a:solidFill>
                  <a:schemeClr val="accent2">
                    <a:lumMod val="90000"/>
                  </a:schemeClr>
                </a:solidFill>
                <a:prstDash val="dash"/>
              </a:ln>
            </c:spPr>
            <c:extLst>
              <c:ext xmlns:c16="http://schemas.microsoft.com/office/drawing/2014/chart" uri="{C3380CC4-5D6E-409C-BE32-E72D297353CC}">
                <c16:uniqueId val="{0000000D-45E1-45EA-943B-D92D0A5A84C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8-E8D4-43F6-972D-AFC76D1C2A9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9-E8D4-43F6-972D-AFC76D1C2A9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A-E8D4-43F6-972D-AFC76D1C2A9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B-E8D4-43F6-972D-AFC76D1C2A94}"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baseline="0">
                      <a:solidFill>
                        <a:schemeClr val="accent2">
                          <a:lumMod val="75000"/>
                        </a:schemeClr>
                      </a:solidFill>
                    </a:defRPr>
                  </a:pPr>
                  <a:endParaRPr lang="ja-JP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C-E8D4-43F6-972D-AFC76D1C2A94}"/>
                </c:ext>
              </c:extLst>
            </c:dLbl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'研究者所属機関国籍（地域）別'!$B$5:$B$9</c:f>
              <c:numCache>
                <c:formatCode>General</c:formatCode>
                <c:ptCount val="5"/>
                <c:pt idx="0">
                  <c:v>2012</c:v>
                </c:pt>
                <c:pt idx="1">
                  <c:v>2013</c:v>
                </c:pt>
                <c:pt idx="2">
                  <c:v>2014</c:v>
                </c:pt>
                <c:pt idx="3">
                  <c:v>2015</c:v>
                </c:pt>
                <c:pt idx="4">
                  <c:v>2016</c:v>
                </c:pt>
              </c:numCache>
            </c:numRef>
          </c:cat>
          <c:val>
            <c:numRef>
              <c:f>'研究者所属機関国籍（地域）別'!$L$5:$L$9</c:f>
              <c:numCache>
                <c:formatCode>#,##0_);[Red]\(#,##0\)</c:formatCode>
                <c:ptCount val="5"/>
                <c:pt idx="0">
                  <c:v>22</c:v>
                </c:pt>
                <c:pt idx="1">
                  <c:v>22</c:v>
                </c:pt>
                <c:pt idx="2">
                  <c:v>14</c:v>
                </c:pt>
                <c:pt idx="3">
                  <c:v>19</c:v>
                </c:pt>
                <c:pt idx="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45E1-45EA-943B-D92D0A5A8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15545136"/>
        <c:axId val="415542392"/>
      </c:lineChart>
      <c:catAx>
        <c:axId val="415545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発表年</a:t>
                </a:r>
              </a:p>
            </c:rich>
          </c:tx>
          <c:layout/>
          <c:overlay val="0"/>
        </c:title>
        <c:numFmt formatCode="General" sourceLinked="1"/>
        <c:majorTickMark val="in"/>
        <c:minorTickMark val="none"/>
        <c:tickLblPos val="nextTo"/>
        <c:crossAx val="415542392"/>
        <c:crosses val="autoZero"/>
        <c:auto val="1"/>
        <c:lblAlgn val="ctr"/>
        <c:lblOffset val="100"/>
        <c:noMultiLvlLbl val="0"/>
      </c:catAx>
      <c:valAx>
        <c:axId val="415542392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0" vert="wordArtVertRtl"/>
              <a:lstStyle/>
              <a:p>
                <a:pPr>
                  <a:defRPr/>
                </a:pPr>
                <a:r>
                  <a:rPr lang="ja-JP"/>
                  <a:t>論文発表件数</a:t>
                </a:r>
              </a:p>
            </c:rich>
          </c:tx>
          <c:layout/>
          <c:overlay val="0"/>
        </c:title>
        <c:numFmt formatCode="#,##0_);[Red]\(#,##0\)" sourceLinked="0"/>
        <c:majorTickMark val="in"/>
        <c:minorTickMark val="none"/>
        <c:tickLblPos val="nextTo"/>
        <c:crossAx val="415545136"/>
        <c:crosses val="autoZero"/>
        <c:crossBetween val="between"/>
      </c:valAx>
      <c:spPr>
        <a:ln>
          <a:noFill/>
        </a:ln>
      </c:spPr>
    </c:plotArea>
    <c:legend>
      <c:legendPos val="r"/>
      <c:layout>
        <c:manualLayout>
          <c:xMode val="edge"/>
          <c:yMode val="edge"/>
          <c:x val="0.72491560306633585"/>
          <c:y val="0.14320044842946353"/>
          <c:w val="0.19287526681555764"/>
          <c:h val="0.62935273942283332"/>
        </c:manualLayout>
      </c:layout>
      <c:overlay val="0"/>
      <c:spPr>
        <a:ln>
          <a:solidFill>
            <a:schemeClr val="bg1">
              <a:lumMod val="50000"/>
            </a:schemeClr>
          </a:solidFill>
        </a:ln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ＭＳ ゴシック" panose="020B0609070205080204" pitchFamily="49" charset="-128"/>
          <a:ea typeface="ＭＳ ゴシック" panose="020B0609070205080204" pitchFamily="49" charset="-128"/>
        </a:defRPr>
      </a:pPr>
      <a:endParaRPr lang="ja-JP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590550</xdr:colOff>
      <xdr:row>22</xdr:row>
      <xdr:rowOff>133350</xdr:rowOff>
    </xdr:from>
    <xdr:to>
      <xdr:col>12</xdr:col>
      <xdr:colOff>514350</xdr:colOff>
      <xdr:row>47</xdr:row>
      <xdr:rowOff>76200</xdr:rowOff>
    </xdr:to>
    <xdr:grpSp>
      <xdr:nvGrpSpPr>
        <xdr:cNvPr id="2" name="グループ化 1"/>
        <xdr:cNvGrpSpPr/>
      </xdr:nvGrpSpPr>
      <xdr:grpSpPr>
        <a:xfrm>
          <a:off x="590550" y="3905250"/>
          <a:ext cx="8153400" cy="4229100"/>
          <a:chOff x="5972175" y="2781300"/>
          <a:chExt cx="5298125" cy="3884405"/>
        </a:xfrm>
      </xdr:grpSpPr>
      <xdr:graphicFrame macro="">
        <xdr:nvGraphicFramePr>
          <xdr:cNvPr id="3" name="グラフ 2"/>
          <xdr:cNvGraphicFramePr/>
        </xdr:nvGraphicFramePr>
        <xdr:xfrm>
          <a:off x="6050300" y="3065705"/>
          <a:ext cx="5220000" cy="36000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sp macro="" textlink="">
        <xdr:nvSpPr>
          <xdr:cNvPr id="5" name="テキスト ボックス 40"/>
          <xdr:cNvSpPr txBox="1"/>
        </xdr:nvSpPr>
        <xdr:spPr>
          <a:xfrm>
            <a:off x="5972175" y="2781300"/>
            <a:ext cx="981075" cy="225703"/>
          </a:xfrm>
          <a:prstGeom prst="rect">
            <a:avLst/>
          </a:prstGeom>
          <a:noFill/>
        </xdr:spPr>
        <xdr:txBody>
          <a:bodyPr wrap="square" rtlCol="0">
            <a:noAutofit/>
          </a:bodyPr>
          <a:lstStyle>
            <a:defPPr>
              <a:defRPr lang="ja-JP"/>
            </a:defPPr>
            <a:lvl1pPr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1pPr>
            <a:lvl2pPr marL="4572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2pPr>
            <a:lvl3pPr marL="9144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3pPr>
            <a:lvl4pPr marL="13716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4pPr>
            <a:lvl5pPr marL="1828800" algn="ctr" rtl="0" eaLnBrk="0" fontAlgn="base" hangingPunct="0">
              <a:spcBef>
                <a:spcPct val="0"/>
              </a:spcBef>
              <a:spcAft>
                <a:spcPct val="0"/>
              </a:spcAft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5pPr>
            <a:lvl6pPr marL="22860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6pPr>
            <a:lvl7pPr marL="27432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7pPr>
            <a:lvl8pPr marL="32004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8pPr>
            <a:lvl9pPr marL="3657600" algn="l" defTabSz="914400" rtl="0" eaLnBrk="1" latinLnBrk="0" hangingPunct="1">
              <a:defRPr kumimoji="1" sz="1600" b="1" kern="1200">
                <a:solidFill>
                  <a:srgbClr val="000000"/>
                </a:solidFill>
                <a:latin typeface="Times New Roman" pitchFamily="18" charset="0"/>
                <a:ea typeface="ＭＳ ゴシック" pitchFamily="49" charset="-128"/>
              </a:defRPr>
            </a:lvl9pPr>
          </a:lstStyle>
          <a:p>
            <a:r>
              <a:rPr kumimoji="1" lang="ja-JP" altLang="en-US" sz="900" b="0">
                <a:solidFill>
                  <a:sysClr val="windowText" lastClr="0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（件）</a:t>
            </a:r>
            <a:endParaRPr kumimoji="1" lang="en-US" altLang="ja-JP" sz="900" b="0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endParaRP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0.71267</cdr:x>
      <cdr:y>0.01987</cdr:y>
    </cdr:from>
    <cdr:to>
      <cdr:x>0.9668</cdr:x>
      <cdr:y>0.11818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5724998" y="77890"/>
          <a:ext cx="2041474" cy="3853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研究者所属機関国籍・地域</a:t>
          </a:r>
          <a:endParaRPr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  <cdr:relSizeAnchor xmlns:cdr="http://schemas.openxmlformats.org/drawingml/2006/chartDrawing">
    <cdr:from>
      <cdr:x>0.14155</cdr:x>
      <cdr:y>0.02793</cdr:y>
    </cdr:from>
    <cdr:to>
      <cdr:x>0.31385</cdr:x>
      <cdr:y>0.16404</cdr:y>
    </cdr:to>
    <cdr:sp macro="" textlink="">
      <cdr:nvSpPr>
        <cdr:cNvPr id="3" name="テキスト ボックス 9"/>
        <cdr:cNvSpPr txBox="1"/>
      </cdr:nvSpPr>
      <cdr:spPr>
        <a:xfrm xmlns:a="http://schemas.openxmlformats.org/drawingml/2006/main">
          <a:off x="1137071" y="109457"/>
          <a:ext cx="1384139" cy="533491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tx1"/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発表年</a:t>
          </a:r>
          <a:endParaRPr kumimoji="1" lang="en-US" altLang="ja-JP" sz="11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/>
          <a:r>
            <a:rPr kumimoji="1" lang="en-US" altLang="ja-JP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2012-2016</a:t>
          </a:r>
          <a:r>
            <a:rPr kumimoji="1" lang="ja-JP" altLang="en-US" sz="1100"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</a:p>
      </cdr:txBody>
    </cdr:sp>
  </cdr:relSizeAnchor>
</c:userShapes>
</file>

<file path=xl/theme/theme1.xml><?xml version="1.0" encoding="utf-8"?>
<a:theme xmlns:a="http://schemas.openxmlformats.org/drawingml/2006/main" name="Office ​​テーマ">
  <a:themeElements>
    <a:clrScheme name="特許庁仕様_特許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99CCFF"/>
      </a:accent1>
      <a:accent2>
        <a:srgbClr val="FF9999"/>
      </a:accent2>
      <a:accent3>
        <a:srgbClr val="C1E7BB"/>
      </a:accent3>
      <a:accent4>
        <a:srgbClr val="FF99CD"/>
      </a:accent4>
      <a:accent5>
        <a:srgbClr val="993300"/>
      </a:accent5>
      <a:accent6>
        <a:srgbClr val="FFFF99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6"/>
  <dimension ref="A1:L49"/>
  <sheetViews>
    <sheetView tabSelected="1" zoomScaleNormal="100" workbookViewId="0">
      <selection activeCell="C13" sqref="C13"/>
    </sheetView>
  </sheetViews>
  <sheetFormatPr defaultColWidth="9" defaultRowHeight="13.5" x14ac:dyDescent="0.15"/>
  <sheetData>
    <row r="1" spans="1:12" x14ac:dyDescent="0.15">
      <c r="A1" s="1"/>
      <c r="E1" t="s">
        <v>0</v>
      </c>
    </row>
    <row r="2" spans="1:12" x14ac:dyDescent="0.15">
      <c r="A2" s="1"/>
      <c r="E2" s="5" t="s">
        <v>8</v>
      </c>
    </row>
    <row r="3" spans="1:12" x14ac:dyDescent="0.15">
      <c r="A3" s="1"/>
    </row>
    <row r="4" spans="1:12" x14ac:dyDescent="0.15">
      <c r="B4" t="s">
        <v>9</v>
      </c>
      <c r="C4" t="s">
        <v>1</v>
      </c>
      <c r="D4" t="s">
        <v>2</v>
      </c>
      <c r="E4" t="s">
        <v>3</v>
      </c>
      <c r="F4" t="s">
        <v>4</v>
      </c>
      <c r="G4" t="s">
        <v>5</v>
      </c>
      <c r="K4" t="s">
        <v>6</v>
      </c>
      <c r="L4" t="s">
        <v>7</v>
      </c>
    </row>
    <row r="5" spans="1:12" x14ac:dyDescent="0.15">
      <c r="B5">
        <v>2012</v>
      </c>
      <c r="C5" s="2">
        <v>6</v>
      </c>
      <c r="D5" s="2">
        <v>3</v>
      </c>
      <c r="E5" s="2">
        <v>3</v>
      </c>
      <c r="F5" s="2">
        <v>4</v>
      </c>
      <c r="G5" s="2">
        <v>1</v>
      </c>
      <c r="H5" s="2"/>
      <c r="I5" s="2"/>
      <c r="J5" s="2"/>
      <c r="K5" s="2">
        <v>5</v>
      </c>
      <c r="L5" s="4">
        <f>SUM(C5:K5)</f>
        <v>22</v>
      </c>
    </row>
    <row r="6" spans="1:12" x14ac:dyDescent="0.15">
      <c r="B6">
        <v>2013</v>
      </c>
      <c r="C6" s="2">
        <v>10</v>
      </c>
      <c r="D6" s="2">
        <v>2</v>
      </c>
      <c r="E6" s="2">
        <v>1</v>
      </c>
      <c r="F6" s="2">
        <v>4</v>
      </c>
      <c r="G6" s="2">
        <v>3</v>
      </c>
      <c r="H6" s="2"/>
      <c r="I6" s="2"/>
      <c r="J6" s="2"/>
      <c r="K6" s="2">
        <v>2</v>
      </c>
      <c r="L6" s="4">
        <f t="shared" ref="L6:L10" si="0">SUM(C6:K6)</f>
        <v>22</v>
      </c>
    </row>
    <row r="7" spans="1:12" x14ac:dyDescent="0.15">
      <c r="B7">
        <v>2014</v>
      </c>
      <c r="C7" s="2">
        <v>3</v>
      </c>
      <c r="D7" s="2">
        <v>3</v>
      </c>
      <c r="E7" s="2"/>
      <c r="F7" s="2">
        <v>4</v>
      </c>
      <c r="G7" s="2">
        <v>3</v>
      </c>
      <c r="H7" s="2"/>
      <c r="I7" s="2"/>
      <c r="J7" s="2"/>
      <c r="K7" s="2">
        <v>1</v>
      </c>
      <c r="L7" s="4">
        <f t="shared" si="0"/>
        <v>14</v>
      </c>
    </row>
    <row r="8" spans="1:12" x14ac:dyDescent="0.15">
      <c r="B8">
        <v>2015</v>
      </c>
      <c r="C8" s="2">
        <v>2</v>
      </c>
      <c r="D8" s="2">
        <v>7</v>
      </c>
      <c r="E8" s="2">
        <v>2</v>
      </c>
      <c r="F8" s="2">
        <v>3</v>
      </c>
      <c r="G8" s="2">
        <v>3</v>
      </c>
      <c r="H8" s="2"/>
      <c r="I8" s="2"/>
      <c r="J8" s="2"/>
      <c r="K8" s="2">
        <v>2</v>
      </c>
      <c r="L8" s="4">
        <f t="shared" si="0"/>
        <v>19</v>
      </c>
    </row>
    <row r="9" spans="1:12" x14ac:dyDescent="0.15">
      <c r="B9">
        <v>2016</v>
      </c>
      <c r="C9" s="2">
        <v>6</v>
      </c>
      <c r="D9" s="2">
        <v>18</v>
      </c>
      <c r="E9" s="2">
        <v>15</v>
      </c>
      <c r="F9" s="2">
        <v>7</v>
      </c>
      <c r="G9" s="2">
        <v>2</v>
      </c>
      <c r="H9" s="2"/>
      <c r="I9" s="2"/>
      <c r="J9" s="2"/>
      <c r="K9" s="2">
        <v>4</v>
      </c>
      <c r="L9" s="4">
        <f t="shared" si="0"/>
        <v>52</v>
      </c>
    </row>
    <row r="10" spans="1:12" x14ac:dyDescent="0.15">
      <c r="C10" s="2">
        <f t="shared" ref="C10:K10" si="1">SUM(C5:C9)</f>
        <v>27</v>
      </c>
      <c r="D10" s="2">
        <f t="shared" si="1"/>
        <v>33</v>
      </c>
      <c r="E10" s="2">
        <f t="shared" si="1"/>
        <v>21</v>
      </c>
      <c r="F10" s="2">
        <f t="shared" si="1"/>
        <v>22</v>
      </c>
      <c r="G10" s="2">
        <f t="shared" si="1"/>
        <v>12</v>
      </c>
      <c r="H10" s="2">
        <f t="shared" si="1"/>
        <v>0</v>
      </c>
      <c r="I10" s="2">
        <f t="shared" si="1"/>
        <v>0</v>
      </c>
      <c r="J10" s="2">
        <f t="shared" si="1"/>
        <v>0</v>
      </c>
      <c r="K10" s="2">
        <f t="shared" si="1"/>
        <v>14</v>
      </c>
      <c r="L10" s="4">
        <f t="shared" si="0"/>
        <v>129</v>
      </c>
    </row>
    <row r="11" spans="1:12" x14ac:dyDescent="0.15">
      <c r="L11" s="3" t="str">
        <f>"合計"&amp;CHAR(10)&amp;TEXT(L10,"#,###")&amp;"件"</f>
        <v>合計
129件</v>
      </c>
    </row>
    <row r="12" spans="1:12" x14ac:dyDescent="0.15">
      <c r="B12" s="6" t="s">
        <v>9</v>
      </c>
      <c r="C12" s="6" t="s">
        <v>1</v>
      </c>
      <c r="D12" s="6" t="s">
        <v>2</v>
      </c>
      <c r="E12" s="6" t="s">
        <v>3</v>
      </c>
      <c r="F12" s="6" t="s">
        <v>4</v>
      </c>
      <c r="G12" s="6" t="s">
        <v>5</v>
      </c>
      <c r="H12" s="6" t="s">
        <v>6</v>
      </c>
    </row>
    <row r="13" spans="1:12" x14ac:dyDescent="0.15">
      <c r="B13" s="6">
        <v>2012</v>
      </c>
      <c r="C13" s="7">
        <f>C5</f>
        <v>6</v>
      </c>
      <c r="D13" s="7">
        <f t="shared" ref="D13:G13" si="2">D5</f>
        <v>3</v>
      </c>
      <c r="E13" s="7">
        <f t="shared" si="2"/>
        <v>3</v>
      </c>
      <c r="F13" s="7">
        <f t="shared" si="2"/>
        <v>4</v>
      </c>
      <c r="G13" s="7">
        <f t="shared" si="2"/>
        <v>1</v>
      </c>
      <c r="H13" s="7">
        <f>K5</f>
        <v>5</v>
      </c>
    </row>
    <row r="14" spans="1:12" x14ac:dyDescent="0.15">
      <c r="B14" s="6">
        <v>2013</v>
      </c>
      <c r="C14" s="7">
        <f t="shared" ref="C14:G17" si="3">C6</f>
        <v>10</v>
      </c>
      <c r="D14" s="7">
        <f t="shared" si="3"/>
        <v>2</v>
      </c>
      <c r="E14" s="7">
        <f t="shared" si="3"/>
        <v>1</v>
      </c>
      <c r="F14" s="7">
        <f t="shared" si="3"/>
        <v>4</v>
      </c>
      <c r="G14" s="7">
        <f t="shared" si="3"/>
        <v>3</v>
      </c>
      <c r="H14" s="7">
        <f t="shared" ref="H14:H17" si="4">K6</f>
        <v>2</v>
      </c>
    </row>
    <row r="15" spans="1:12" x14ac:dyDescent="0.15">
      <c r="B15" s="6">
        <v>2014</v>
      </c>
      <c r="C15" s="7">
        <f t="shared" si="3"/>
        <v>3</v>
      </c>
      <c r="D15" s="7">
        <f t="shared" si="3"/>
        <v>3</v>
      </c>
      <c r="E15" s="7">
        <f t="shared" si="3"/>
        <v>0</v>
      </c>
      <c r="F15" s="7">
        <f t="shared" si="3"/>
        <v>4</v>
      </c>
      <c r="G15" s="7">
        <f t="shared" si="3"/>
        <v>3</v>
      </c>
      <c r="H15" s="7">
        <f t="shared" si="4"/>
        <v>1</v>
      </c>
    </row>
    <row r="16" spans="1:12" x14ac:dyDescent="0.15">
      <c r="B16" s="6">
        <v>2015</v>
      </c>
      <c r="C16" s="7">
        <f t="shared" si="3"/>
        <v>2</v>
      </c>
      <c r="D16" s="7">
        <f t="shared" si="3"/>
        <v>7</v>
      </c>
      <c r="E16" s="7">
        <f t="shared" si="3"/>
        <v>2</v>
      </c>
      <c r="F16" s="7">
        <f t="shared" si="3"/>
        <v>3</v>
      </c>
      <c r="G16" s="7">
        <f t="shared" si="3"/>
        <v>3</v>
      </c>
      <c r="H16" s="7">
        <f t="shared" si="4"/>
        <v>2</v>
      </c>
    </row>
    <row r="17" spans="2:8" x14ac:dyDescent="0.15">
      <c r="B17" s="6">
        <v>2016</v>
      </c>
      <c r="C17" s="7">
        <f t="shared" si="3"/>
        <v>6</v>
      </c>
      <c r="D17" s="7">
        <f t="shared" si="3"/>
        <v>18</v>
      </c>
      <c r="E17" s="7">
        <f t="shared" si="3"/>
        <v>15</v>
      </c>
      <c r="F17" s="7">
        <f t="shared" si="3"/>
        <v>7</v>
      </c>
      <c r="G17" s="7">
        <f t="shared" si="3"/>
        <v>2</v>
      </c>
      <c r="H17" s="7">
        <f t="shared" si="4"/>
        <v>4</v>
      </c>
    </row>
    <row r="18" spans="2:8" x14ac:dyDescent="0.15">
      <c r="B18" s="6"/>
      <c r="C18" s="7">
        <f>SUM(C13:C17)</f>
        <v>27</v>
      </c>
      <c r="D18" s="7">
        <f t="shared" ref="D18:H18" si="5">SUM(D13:D17)</f>
        <v>33</v>
      </c>
      <c r="E18" s="7">
        <f t="shared" si="5"/>
        <v>21</v>
      </c>
      <c r="F18" s="7">
        <f t="shared" si="5"/>
        <v>22</v>
      </c>
      <c r="G18" s="7">
        <f t="shared" si="5"/>
        <v>12</v>
      </c>
      <c r="H18" s="7">
        <f t="shared" si="5"/>
        <v>14</v>
      </c>
    </row>
    <row r="21" spans="2:8" x14ac:dyDescent="0.15">
      <c r="B21" t="s">
        <v>11</v>
      </c>
    </row>
    <row r="49" spans="2:2" x14ac:dyDescent="0.15">
      <c r="B49" t="s">
        <v>10</v>
      </c>
    </row>
  </sheetData>
  <phoneticPr fontId="3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研究者所属機関国籍（地域）別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2018-08-10T01:24:42Z</dcterms:created>
  <dcterms:modified xsi:type="dcterms:W3CDTF">2018-08-10T01:25:12Z</dcterms:modified>
</cp:coreProperties>
</file>