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4385" yWindow="60" windowWidth="7200" windowHeight="11715" tabRatio="877"/>
  </bookViews>
  <sheets>
    <sheet name="1-5-50図　出願人国籍（地域）別出願ファミリー件数推移" sheetId="141" r:id="rId1"/>
  </sheets>
  <calcPr calcId="162913"/>
</workbook>
</file>

<file path=xl/calcChain.xml><?xml version="1.0" encoding="utf-8"?>
<calcChain xmlns="http://schemas.openxmlformats.org/spreadsheetml/2006/main">
  <c r="Z9" i="141" l="1"/>
  <c r="V9" i="141"/>
  <c r="U9" i="141"/>
  <c r="T9" i="141"/>
  <c r="S9" i="141"/>
  <c r="R9" i="141"/>
  <c r="Q9" i="141"/>
  <c r="P9" i="141"/>
  <c r="O9" i="141"/>
  <c r="N9" i="141"/>
  <c r="M9" i="141"/>
  <c r="L9" i="141"/>
  <c r="K9" i="141"/>
  <c r="J9" i="141"/>
  <c r="I9" i="141"/>
  <c r="H9" i="141"/>
  <c r="G9" i="141"/>
  <c r="F9" i="141"/>
  <c r="E9" i="141"/>
  <c r="Z8" i="141"/>
  <c r="W8" i="141"/>
  <c r="Z7" i="141"/>
  <c r="W7" i="141"/>
  <c r="Z6" i="141"/>
  <c r="W6" i="141"/>
  <c r="Z5" i="141"/>
  <c r="W5" i="141"/>
  <c r="Z4" i="141"/>
  <c r="W4" i="141"/>
  <c r="AC3" i="141"/>
  <c r="Z3" i="141"/>
  <c r="W3" i="141"/>
  <c r="W9" i="141" s="1"/>
  <c r="AB9" i="141" l="1"/>
  <c r="X8" i="141"/>
  <c r="Y8" i="141" s="1"/>
  <c r="X7" i="141"/>
  <c r="Y7" i="141" s="1"/>
  <c r="X6" i="141"/>
  <c r="Y6" i="141" s="1"/>
  <c r="X5" i="141"/>
  <c r="Y5" i="141" s="1"/>
  <c r="X4" i="141"/>
  <c r="Y4" i="141" s="1"/>
  <c r="Y9" i="141"/>
  <c r="X9" i="141"/>
  <c r="X3" i="141"/>
  <c r="Y3" i="141"/>
</calcChain>
</file>

<file path=xl/sharedStrings.xml><?xml version="1.0" encoding="utf-8"?>
<sst xmlns="http://schemas.openxmlformats.org/spreadsheetml/2006/main" count="30" uniqueCount="26">
  <si>
    <t>優先権主張
1998－2015年</t>
    <rPh sb="0" eb="3">
      <t>ユウセンケン</t>
    </rPh>
    <rPh sb="3" eb="5">
      <t>シュチョウ</t>
    </rPh>
    <rPh sb="15" eb="16">
      <t>ネン</t>
    </rPh>
    <phoneticPr fontId="7"/>
  </si>
  <si>
    <t>出願先国</t>
  </si>
  <si>
    <t>出願人国籍</t>
    <rPh sb="0" eb="2">
      <t>シュツガン</t>
    </rPh>
    <rPh sb="2" eb="3">
      <t>ニン</t>
    </rPh>
    <rPh sb="3" eb="5">
      <t>コクセキ</t>
    </rPh>
    <phoneticPr fontId="3"/>
  </si>
  <si>
    <t>合計</t>
    <rPh sb="0" eb="2">
      <t>ゴウケイ</t>
    </rPh>
    <phoneticPr fontId="3"/>
  </si>
  <si>
    <t>比率</t>
    <rPh sb="0" eb="2">
      <t>ヒリツ</t>
    </rPh>
    <phoneticPr fontId="3"/>
  </si>
  <si>
    <t>円グラフの表示</t>
    <rPh sb="0" eb="1">
      <t>エン</t>
    </rPh>
    <rPh sb="5" eb="7">
      <t>ヒョウジ</t>
    </rPh>
    <phoneticPr fontId="3"/>
  </si>
  <si>
    <t>棒グラフの凡例</t>
    <rPh sb="0" eb="1">
      <t>ボウ</t>
    </rPh>
    <rPh sb="5" eb="7">
      <t>ハンレイ</t>
    </rPh>
    <phoneticPr fontId="3"/>
  </si>
  <si>
    <t>横検算</t>
    <rPh sb="0" eb="1">
      <t>ヨコ</t>
    </rPh>
    <rPh sb="1" eb="3">
      <t>ケンザン</t>
    </rPh>
    <phoneticPr fontId="7"/>
  </si>
  <si>
    <t>出願先</t>
    <rPh sb="0" eb="2">
      <t>シュツガン</t>
    </rPh>
    <rPh sb="2" eb="3">
      <t>サキ</t>
    </rPh>
    <phoneticPr fontId="7"/>
  </si>
  <si>
    <t>日米欧中韓</t>
    <rPh sb="0" eb="5">
      <t>ニチベイオウチュウカン</t>
    </rPh>
    <phoneticPr fontId="3"/>
  </si>
  <si>
    <t>日本国籍</t>
    <rPh sb="0" eb="2">
      <t>ニホン</t>
    </rPh>
    <rPh sb="2" eb="4">
      <t>コクセキ</t>
    </rPh>
    <phoneticPr fontId="7"/>
  </si>
  <si>
    <t>ファミリー件数</t>
    <rPh sb="5" eb="7">
      <t>ケンスウ</t>
    </rPh>
    <phoneticPr fontId="7"/>
  </si>
  <si>
    <t>米国</t>
    <phoneticPr fontId="3"/>
  </si>
  <si>
    <t>米国籍</t>
    <rPh sb="0" eb="3">
      <t>ベイコクセキ</t>
    </rPh>
    <phoneticPr fontId="7"/>
  </si>
  <si>
    <t>欧州</t>
    <phoneticPr fontId="3"/>
  </si>
  <si>
    <t>欧州国籍</t>
    <rPh sb="0" eb="2">
      <t>オウシュウ</t>
    </rPh>
    <rPh sb="2" eb="4">
      <t>コクセキ</t>
    </rPh>
    <phoneticPr fontId="7"/>
  </si>
  <si>
    <t>中国籍</t>
    <rPh sb="0" eb="2">
      <t>チュウゴク</t>
    </rPh>
    <rPh sb="2" eb="3">
      <t>セキ</t>
    </rPh>
    <phoneticPr fontId="7"/>
  </si>
  <si>
    <t>韓国籍</t>
    <rPh sb="0" eb="2">
      <t>カンコク</t>
    </rPh>
    <rPh sb="2" eb="3">
      <t>セキ</t>
    </rPh>
    <phoneticPr fontId="7"/>
  </si>
  <si>
    <t>その他</t>
    <rPh sb="2" eb="3">
      <t>タ</t>
    </rPh>
    <phoneticPr fontId="7"/>
  </si>
  <si>
    <t>日本</t>
    <phoneticPr fontId="3"/>
  </si>
  <si>
    <t>中国</t>
    <phoneticPr fontId="3"/>
  </si>
  <si>
    <t>韓国</t>
    <phoneticPr fontId="3"/>
  </si>
  <si>
    <t>1-5-50図</t>
    <rPh sb="6" eb="7">
      <t>ズ</t>
    </rPh>
    <phoneticPr fontId="7"/>
  </si>
  <si>
    <t>出願人国籍（地域）別の出願ファミリー件数推移（日米欧中韓への出願）</t>
  </si>
  <si>
    <t>（備考）2014 年以降はデータベース収録の遅れ、PCT 出願の各国移行のずれ等で、全データを反映していない可能性がある。</t>
  </si>
  <si>
    <t>（資料）特許庁「平成 29 年度特許出願動向調査報告書―CO2 固定化・有効利用技術―」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</si>
</sst>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[$€-2]* #,##0.00_ ;_ [$€-2]* \-#,##0.00_ ;_ [$€-2]* &quot;-&quot;??_ "/>
    <numFmt numFmtId="177" formatCode="_-* #,##0_-;\-* #,##0_-;_-* &quot;-&quot;_-;_-@_-"/>
    <numFmt numFmtId="178" formatCode="#,###,##0"/>
    <numFmt numFmtId="179" formatCode="#,##0_);[Red]\(#,##0\)"/>
    <numFmt numFmtId="180" formatCode="0.0%"/>
  </numFmts>
  <fonts count="8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indexed="60"/>
      <name val="Calibri"/>
      <family val="2"/>
    </font>
    <font>
      <sz val="12"/>
      <name val="Helv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MS UI Gothic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name val="宋体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9" tint="-0.499984740745262"/>
      <name val="ＭＳ Ｐゴシック"/>
      <family val="2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1">
    <xf numFmtId="0" fontId="0" fillId="0" borderId="0">
      <alignment vertical="center"/>
    </xf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45" borderId="12" applyNumberFormat="0" applyAlignment="0" applyProtection="0"/>
    <xf numFmtId="0" fontId="23" fillId="0" borderId="13" applyNumberFormat="0" applyFill="0" applyAlignment="0" applyProtection="0"/>
    <xf numFmtId="0" fontId="24" fillId="46" borderId="2" applyNumberFormat="0" applyFont="0" applyAlignment="0" applyProtection="0"/>
    <xf numFmtId="0" fontId="25" fillId="32" borderId="12" applyNumberFormat="0" applyAlignment="0" applyProtection="0"/>
    <xf numFmtId="0" fontId="26" fillId="28" borderId="0" applyNumberFormat="0" applyBorder="0" applyAlignment="0" applyProtection="0"/>
    <xf numFmtId="178" fontId="27" fillId="47" borderId="0" applyNumberFormat="0" applyBorder="0">
      <alignment horizontal="right"/>
      <protection locked="0"/>
    </xf>
    <xf numFmtId="178" fontId="27" fillId="47" borderId="0" applyNumberFormat="0" applyBorder="0">
      <alignment horizontal="right"/>
      <protection locked="0"/>
    </xf>
    <xf numFmtId="178" fontId="28" fillId="47" borderId="0" applyNumberFormat="0" applyBorder="0">
      <alignment horizontal="right"/>
      <protection locked="0"/>
    </xf>
    <xf numFmtId="178" fontId="27" fillId="48" borderId="0" applyNumberFormat="0" applyBorder="0">
      <alignment horizontal="right" vertical="center"/>
      <protection locked="0"/>
    </xf>
    <xf numFmtId="178" fontId="29" fillId="49" borderId="0" applyNumberFormat="0" applyBorder="0">
      <alignment horizontal="right" vertical="center"/>
      <protection locked="0"/>
    </xf>
    <xf numFmtId="0" fontId="30" fillId="50" borderId="0" applyNumberFormat="0" applyBorder="0" applyAlignment="0" applyProtection="0"/>
    <xf numFmtId="0" fontId="31" fillId="0" borderId="0"/>
    <xf numFmtId="0" fontId="32" fillId="29" borderId="0" applyNumberFormat="0" applyBorder="0" applyAlignment="0" applyProtection="0"/>
    <xf numFmtId="0" fontId="33" fillId="45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27" fillId="47" borderId="0" applyNumberFormat="0" applyBorder="0">
      <alignment horizontal="left"/>
      <protection locked="0"/>
    </xf>
    <xf numFmtId="178" fontId="36" fillId="47" borderId="0" applyNumberFormat="0" applyBorder="0">
      <alignment horizontal="left" vertical="center"/>
      <protection locked="0"/>
    </xf>
    <xf numFmtId="178" fontId="27" fillId="47" borderId="0" applyNumberFormat="0" applyBorder="0">
      <alignment horizontal="left"/>
      <protection locked="0"/>
    </xf>
    <xf numFmtId="178" fontId="37" fillId="47" borderId="0" applyNumberFormat="0" applyBorder="0">
      <alignment horizontal="left" vertical="center"/>
      <protection locked="0"/>
    </xf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178" fontId="28" fillId="47" borderId="0" applyNumberFormat="0" applyBorder="0">
      <alignment horizontal="right"/>
      <protection locked="0"/>
    </xf>
    <xf numFmtId="0" fontId="41" fillId="51" borderId="18" applyNumberFormat="0" applyAlignment="0" applyProtection="0"/>
    <xf numFmtId="0" fontId="19" fillId="1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9" applyNumberFormat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4" fillId="10" borderId="10" applyNumberFormat="0" applyFont="0" applyAlignment="0" applyProtection="0">
      <alignment vertical="center"/>
    </xf>
    <xf numFmtId="0" fontId="4" fillId="46" borderId="2" applyNumberFormat="0" applyFont="0" applyAlignment="0" applyProtection="0">
      <alignment vertical="center"/>
    </xf>
    <xf numFmtId="0" fontId="2" fillId="46" borderId="2" applyNumberFormat="0" applyFont="0" applyAlignment="0" applyProtection="0">
      <alignment vertical="center"/>
    </xf>
    <xf numFmtId="0" fontId="2" fillId="46" borderId="2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8" borderId="6" applyNumberFormat="0" applyAlignment="0" applyProtection="0">
      <alignment vertical="center"/>
    </xf>
    <xf numFmtId="0" fontId="55" fillId="45" borderId="12" applyNumberFormat="0" applyAlignment="0" applyProtection="0">
      <alignment vertical="center"/>
    </xf>
    <xf numFmtId="0" fontId="55" fillId="45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5" fillId="8" borderId="7" applyNumberFormat="0" applyAlignment="0" applyProtection="0">
      <alignment vertical="center"/>
    </xf>
    <xf numFmtId="0" fontId="66" fillId="45" borderId="14" applyNumberFormat="0" applyAlignment="0" applyProtection="0">
      <alignment vertical="center"/>
    </xf>
    <xf numFmtId="0" fontId="66" fillId="45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6" applyNumberFormat="0" applyAlignment="0" applyProtection="0">
      <alignment vertical="center"/>
    </xf>
    <xf numFmtId="0" fontId="70" fillId="32" borderId="12" applyNumberFormat="0" applyAlignment="0" applyProtection="0">
      <alignment vertical="center"/>
    </xf>
    <xf numFmtId="0" fontId="70" fillId="32" borderId="12" applyNumberFormat="0" applyAlignment="0" applyProtection="0">
      <alignment vertical="center"/>
    </xf>
    <xf numFmtId="0" fontId="71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0">
      <alignment vertical="center"/>
    </xf>
    <xf numFmtId="0" fontId="15" fillId="0" borderId="0">
      <alignment vertical="center"/>
    </xf>
    <xf numFmtId="0" fontId="8" fillId="0" borderId="0"/>
    <xf numFmtId="0" fontId="4" fillId="0" borderId="0">
      <alignment vertical="center"/>
    </xf>
    <xf numFmtId="0" fontId="7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/>
    <xf numFmtId="0" fontId="13" fillId="0" borderId="0">
      <alignment vertical="center"/>
    </xf>
    <xf numFmtId="0" fontId="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>
      <alignment vertical="center"/>
    </xf>
    <xf numFmtId="0" fontId="75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8" fillId="0" borderId="0"/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76" fillId="4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>
      <alignment vertical="center"/>
    </xf>
    <xf numFmtId="9" fontId="8" fillId="0" borderId="0" xfId="8" applyNumberFormat="1"/>
    <xf numFmtId="0" fontId="9" fillId="0" borderId="0" xfId="3" applyFont="1"/>
    <xf numFmtId="0" fontId="78" fillId="52" borderId="0" xfId="8" applyFont="1" applyFill="1"/>
    <xf numFmtId="0" fontId="8" fillId="0" borderId="0" xfId="8" applyFont="1" applyAlignment="1">
      <alignment vertical="center"/>
    </xf>
    <xf numFmtId="0" fontId="8" fillId="0" borderId="0" xfId="8" applyFont="1"/>
    <xf numFmtId="0" fontId="8" fillId="0" borderId="0" xfId="8" applyFont="1" applyAlignment="1"/>
    <xf numFmtId="0" fontId="11" fillId="3" borderId="1" xfId="248" applyFont="1" applyFill="1" applyBorder="1" applyAlignment="1">
      <alignment horizontal="center"/>
    </xf>
    <xf numFmtId="0" fontId="11" fillId="53" borderId="1" xfId="248" applyFont="1" applyFill="1" applyBorder="1" applyAlignment="1">
      <alignment horizontal="center"/>
    </xf>
    <xf numFmtId="0" fontId="8" fillId="54" borderId="1" xfId="8" applyFont="1" applyFill="1" applyBorder="1"/>
    <xf numFmtId="0" fontId="11" fillId="3" borderId="0" xfId="248" applyFont="1" applyFill="1" applyBorder="1" applyAlignment="1">
      <alignment horizontal="center"/>
    </xf>
    <xf numFmtId="0" fontId="8" fillId="52" borderId="0" xfId="8" applyFont="1" applyFill="1"/>
    <xf numFmtId="0" fontId="11" fillId="0" borderId="1" xfId="249" applyFont="1" applyFill="1" applyBorder="1" applyAlignment="1">
      <alignment wrapText="1"/>
    </xf>
    <xf numFmtId="179" fontId="11" fillId="0" borderId="1" xfId="4" applyNumberFormat="1" applyFont="1" applyFill="1" applyBorder="1" applyAlignment="1">
      <alignment horizontal="right" wrapText="1"/>
    </xf>
    <xf numFmtId="180" fontId="12" fillId="0" borderId="1" xfId="2" applyNumberFormat="1" applyFont="1" applyBorder="1" applyAlignment="1"/>
    <xf numFmtId="0" fontId="11" fillId="0" borderId="1" xfId="248" applyFont="1" applyFill="1" applyBorder="1" applyAlignment="1"/>
    <xf numFmtId="0" fontId="11" fillId="0" borderId="1" xfId="248" applyFont="1" applyFill="1" applyBorder="1" applyAlignment="1">
      <alignment vertical="center"/>
    </xf>
    <xf numFmtId="0" fontId="11" fillId="0" borderId="0" xfId="248" applyFont="1" applyFill="1" applyBorder="1" applyAlignment="1">
      <alignment vertical="center"/>
    </xf>
    <xf numFmtId="0" fontId="8" fillId="0" borderId="0" xfId="8" applyFont="1" applyAlignment="1">
      <alignment horizontal="right"/>
    </xf>
    <xf numFmtId="0" fontId="8" fillId="0" borderId="0" xfId="8" applyFont="1" applyBorder="1"/>
    <xf numFmtId="0" fontId="8" fillId="0" borderId="1" xfId="8" applyFont="1" applyBorder="1"/>
    <xf numFmtId="0" fontId="11" fillId="55" borderId="1" xfId="249" applyFont="1" applyFill="1" applyBorder="1" applyAlignment="1">
      <alignment wrapText="1"/>
    </xf>
    <xf numFmtId="179" fontId="79" fillId="56" borderId="1" xfId="6" applyNumberFormat="1" applyFont="1" applyFill="1" applyBorder="1">
      <alignment vertical="center"/>
    </xf>
    <xf numFmtId="180" fontId="12" fillId="2" borderId="1" xfId="2" applyNumberFormat="1" applyFont="1" applyFill="1" applyBorder="1" applyAlignment="1"/>
    <xf numFmtId="0" fontId="11" fillId="55" borderId="1" xfId="248" applyFont="1" applyFill="1" applyBorder="1" applyAlignment="1"/>
    <xf numFmtId="0" fontId="11" fillId="56" borderId="1" xfId="248" applyFont="1" applyFill="1" applyBorder="1" applyAlignment="1"/>
    <xf numFmtId="179" fontId="11" fillId="55" borderId="0" xfId="248" applyNumberFormat="1" applyFont="1" applyFill="1" applyBorder="1" applyAlignment="1"/>
    <xf numFmtId="0" fontId="5" fillId="0" borderId="0" xfId="250" applyFont="1" applyFill="1" applyBorder="1" applyAlignment="1">
      <alignment wrapText="1"/>
    </xf>
    <xf numFmtId="0" fontId="8" fillId="0" borderId="0" xfId="8" applyAlignment="1"/>
    <xf numFmtId="0" fontId="8" fillId="0" borderId="0" xfId="8" applyFont="1" applyFill="1"/>
    <xf numFmtId="0" fontId="8" fillId="0" borderId="0" xfId="8"/>
    <xf numFmtId="0" fontId="8" fillId="0" borderId="1" xfId="8" applyBorder="1"/>
    <xf numFmtId="0" fontId="8" fillId="0" borderId="0" xfId="8" applyBorder="1"/>
    <xf numFmtId="0" fontId="0" fillId="0" borderId="0" xfId="0">
      <alignment vertical="center"/>
    </xf>
    <xf numFmtId="0" fontId="8" fillId="0" borderId="0" xfId="8" applyFill="1" applyBorder="1"/>
    <xf numFmtId="0" fontId="0" fillId="0" borderId="0" xfId="0" applyFill="1" applyBorder="1">
      <alignment vertical="center"/>
    </xf>
    <xf numFmtId="0" fontId="80" fillId="0" borderId="0" xfId="0" applyFont="1" applyFill="1" applyBorder="1">
      <alignment vertical="center"/>
    </xf>
    <xf numFmtId="0" fontId="0" fillId="0" borderId="0" xfId="0" applyAlignment="1">
      <alignment vertical="center"/>
    </xf>
  </cellXfs>
  <cellStyles count="251">
    <cellStyle name="20 % - Accent1" xfId="17"/>
    <cellStyle name="20 % - Accent2" xfId="18"/>
    <cellStyle name="20 % - Accent3" xfId="19"/>
    <cellStyle name="20 % - Accent4" xfId="20"/>
    <cellStyle name="20 % - Accent5" xfId="21"/>
    <cellStyle name="20 % - Accent6" xfId="22"/>
    <cellStyle name="20% - アクセント 1 2" xfId="23"/>
    <cellStyle name="20% - アクセント 1 2 2" xfId="24"/>
    <cellStyle name="20% - アクセント 1 3" xfId="25"/>
    <cellStyle name="20% - アクセント 2 2" xfId="26"/>
    <cellStyle name="20% - アクセント 2 2 2" xfId="27"/>
    <cellStyle name="20% - アクセント 2 3" xfId="28"/>
    <cellStyle name="20% - アクセント 3 2" xfId="29"/>
    <cellStyle name="20% - アクセント 3 2 2" xfId="30"/>
    <cellStyle name="20% - アクセント 3 3" xfId="31"/>
    <cellStyle name="20% - アクセント 4 2" xfId="32"/>
    <cellStyle name="20% - アクセント 4 2 2" xfId="33"/>
    <cellStyle name="20% - アクセント 4 3" xfId="34"/>
    <cellStyle name="20% - アクセント 5 2" xfId="35"/>
    <cellStyle name="20% - アクセント 5 2 2" xfId="36"/>
    <cellStyle name="20% - アクセント 5 3" xfId="37"/>
    <cellStyle name="20% - アクセント 6 2" xfId="38"/>
    <cellStyle name="20% - アクセント 6 2 2" xfId="39"/>
    <cellStyle name="20% - アクセント 6 3" xfId="40"/>
    <cellStyle name="40 % - Accent1" xfId="41"/>
    <cellStyle name="40 % - Accent2" xfId="42"/>
    <cellStyle name="40 % - Accent3" xfId="43"/>
    <cellStyle name="40 % - Accent4" xfId="44"/>
    <cellStyle name="40 % - Accent5" xfId="45"/>
    <cellStyle name="40 % - Accent6" xfId="46"/>
    <cellStyle name="40% - アクセント 1 2" xfId="47"/>
    <cellStyle name="40% - アクセント 1 2 2" xfId="48"/>
    <cellStyle name="40% - アクセント 1 3" xfId="49"/>
    <cellStyle name="40% - アクセント 2 2" xfId="50"/>
    <cellStyle name="40% - アクセント 2 2 2" xfId="51"/>
    <cellStyle name="40% - アクセント 2 3" xfId="52"/>
    <cellStyle name="40% - アクセント 3 2" xfId="53"/>
    <cellStyle name="40% - アクセント 3 2 2" xfId="54"/>
    <cellStyle name="40% - アクセント 3 3" xfId="55"/>
    <cellStyle name="40% - アクセント 4 2" xfId="56"/>
    <cellStyle name="40% - アクセント 4 2 2" xfId="57"/>
    <cellStyle name="40% - アクセント 4 3" xfId="58"/>
    <cellStyle name="40% - アクセント 5 2" xfId="59"/>
    <cellStyle name="40% - アクセント 5 2 2" xfId="60"/>
    <cellStyle name="40% - アクセント 5 3" xfId="61"/>
    <cellStyle name="40% - アクセント 6 2" xfId="62"/>
    <cellStyle name="40% - アクセント 6 2 2" xfId="63"/>
    <cellStyle name="40% - アクセント 6 3" xfId="64"/>
    <cellStyle name="60 % - Accent1" xfId="65"/>
    <cellStyle name="60 % - Accent2" xfId="66"/>
    <cellStyle name="60 % - Accent3" xfId="67"/>
    <cellStyle name="60 % - Accent4" xfId="68"/>
    <cellStyle name="60 % - Accent5" xfId="69"/>
    <cellStyle name="60 % - Accent6" xfId="70"/>
    <cellStyle name="60% - アクセント 1 2" xfId="71"/>
    <cellStyle name="60% - アクセント 1 2 2" xfId="72"/>
    <cellStyle name="60% - アクセント 1 3" xfId="73"/>
    <cellStyle name="60% - アクセント 2 2" xfId="74"/>
    <cellStyle name="60% - アクセント 2 2 2" xfId="75"/>
    <cellStyle name="60% - アクセント 2 3" xfId="76"/>
    <cellStyle name="60% - アクセント 3 2" xfId="77"/>
    <cellStyle name="60% - アクセント 3 2 2" xfId="78"/>
    <cellStyle name="60% - アクセント 3 3" xfId="79"/>
    <cellStyle name="60% - アクセント 4 2" xfId="80"/>
    <cellStyle name="60% - アクセント 4 2 2" xfId="81"/>
    <cellStyle name="60% - アクセント 4 3" xfId="82"/>
    <cellStyle name="60% - アクセント 5 2" xfId="83"/>
    <cellStyle name="60% - アクセント 5 2 2" xfId="84"/>
    <cellStyle name="60% - アクセント 5 3" xfId="85"/>
    <cellStyle name="60% - アクセント 6 2" xfId="86"/>
    <cellStyle name="60% - アクセント 6 2 2" xfId="87"/>
    <cellStyle name="60% - アクセント 6 3" xfId="88"/>
    <cellStyle name="Accent1" xfId="89"/>
    <cellStyle name="Accent2" xfId="90"/>
    <cellStyle name="Accent3" xfId="91"/>
    <cellStyle name="Accent4" xfId="92"/>
    <cellStyle name="Accent5" xfId="93"/>
    <cellStyle name="Accent6" xfId="94"/>
    <cellStyle name="Avertissement" xfId="95"/>
    <cellStyle name="Calcul" xfId="96"/>
    <cellStyle name="Cellule liée" xfId="97"/>
    <cellStyle name="Commentaire" xfId="98"/>
    <cellStyle name="Entrée" xfId="99"/>
    <cellStyle name="Euro" xfId="1"/>
    <cellStyle name="Insatisfaisant" xfId="100"/>
    <cellStyle name="Ligne détail" xfId="101"/>
    <cellStyle name="Ligne détail 2" xfId="102"/>
    <cellStyle name="MEV1" xfId="103"/>
    <cellStyle name="MEV2" xfId="104"/>
    <cellStyle name="MEV3" xfId="105"/>
    <cellStyle name="Neutre" xfId="106"/>
    <cellStyle name="Normal_PROV2001" xfId="107"/>
    <cellStyle name="Satisfaisant" xfId="108"/>
    <cellStyle name="Sortie" xfId="109"/>
    <cellStyle name="Texte explicatif" xfId="110"/>
    <cellStyle name="Titre" xfId="111"/>
    <cellStyle name="Titre colonnes" xfId="112"/>
    <cellStyle name="Titre général" xfId="113"/>
    <cellStyle name="Titre lignes" xfId="114"/>
    <cellStyle name="Titre page" xfId="115"/>
    <cellStyle name="Titre 1" xfId="116"/>
    <cellStyle name="Titre 2" xfId="117"/>
    <cellStyle name="Titre 3" xfId="118"/>
    <cellStyle name="Titre 4" xfId="119"/>
    <cellStyle name="Total" xfId="120"/>
    <cellStyle name="Vérification" xfId="121"/>
    <cellStyle name="アクセント 1 2" xfId="122"/>
    <cellStyle name="アクセント 1 2 2" xfId="123"/>
    <cellStyle name="アクセント 1 3" xfId="124"/>
    <cellStyle name="アクセント 2 2" xfId="125"/>
    <cellStyle name="アクセント 2 2 2" xfId="126"/>
    <cellStyle name="アクセント 2 3" xfId="127"/>
    <cellStyle name="アクセント 3 2" xfId="128"/>
    <cellStyle name="アクセント 3 2 2" xfId="129"/>
    <cellStyle name="アクセント 3 3" xfId="130"/>
    <cellStyle name="アクセント 4 2" xfId="131"/>
    <cellStyle name="アクセント 4 2 2" xfId="132"/>
    <cellStyle name="アクセント 4 3" xfId="133"/>
    <cellStyle name="アクセント 5 2" xfId="134"/>
    <cellStyle name="アクセント 5 2 2" xfId="135"/>
    <cellStyle name="アクセント 5 3" xfId="136"/>
    <cellStyle name="アクセント 6 2" xfId="137"/>
    <cellStyle name="アクセント 6 2 2" xfId="138"/>
    <cellStyle name="アクセント 6 3" xfId="139"/>
    <cellStyle name="タイトル 2" xfId="140"/>
    <cellStyle name="タイトル 2 2" xfId="141"/>
    <cellStyle name="タイトル 3" xfId="142"/>
    <cellStyle name="チェック セル 2" xfId="143"/>
    <cellStyle name="チェック セル 2 2" xfId="144"/>
    <cellStyle name="チェック セル 3" xfId="145"/>
    <cellStyle name="どちらでもない 2" xfId="146"/>
    <cellStyle name="どちらでもない 2 2" xfId="147"/>
    <cellStyle name="どちらでもない 3" xfId="148"/>
    <cellStyle name="パーセント 2" xfId="2"/>
    <cellStyle name="パーセント 2 2" xfId="149"/>
    <cellStyle name="パーセント 3" xfId="150"/>
    <cellStyle name="ハイパーリンク 2" xfId="3"/>
    <cellStyle name="ハイパーリンク 2 2" xfId="151"/>
    <cellStyle name="ハイパーリンク 2 2 2" xfId="152"/>
    <cellStyle name="ハイパーリンク 2 3" xfId="153"/>
    <cellStyle name="ハイパーリンク 2 4" xfId="154"/>
    <cellStyle name="ハイパーリンク 3" xfId="155"/>
    <cellStyle name="ハイパーリンク 4" xfId="156"/>
    <cellStyle name="メモ 2" xfId="157"/>
    <cellStyle name="メモ 2 2" xfId="158"/>
    <cellStyle name="メモ 3" xfId="159"/>
    <cellStyle name="メモ 4" xfId="160"/>
    <cellStyle name="リンク セル 2" xfId="161"/>
    <cellStyle name="リンク セル 2 2" xfId="162"/>
    <cellStyle name="リンク セル 3" xfId="163"/>
    <cellStyle name="悪い 2" xfId="164"/>
    <cellStyle name="悪い 2 2" xfId="165"/>
    <cellStyle name="悪い 3" xfId="166"/>
    <cellStyle name="計算 2" xfId="167"/>
    <cellStyle name="計算 2 2" xfId="168"/>
    <cellStyle name="計算 3" xfId="169"/>
    <cellStyle name="警告文 2" xfId="170"/>
    <cellStyle name="警告文 2 2" xfId="171"/>
    <cellStyle name="警告文 3" xfId="172"/>
    <cellStyle name="桁区切り 2" xfId="4"/>
    <cellStyle name="桁区切り 2 2" xfId="5"/>
    <cellStyle name="桁区切り 2 3" xfId="173"/>
    <cellStyle name="桁区切り 3" xfId="6"/>
    <cellStyle name="桁区切り 3 2" xfId="174"/>
    <cellStyle name="桁区切り 4" xfId="7"/>
    <cellStyle name="見出し 1 2" xfId="175"/>
    <cellStyle name="見出し 1 2 2" xfId="176"/>
    <cellStyle name="見出し 1 3" xfId="177"/>
    <cellStyle name="見出し 2 2" xfId="178"/>
    <cellStyle name="見出し 2 2 2" xfId="179"/>
    <cellStyle name="見出し 2 3" xfId="180"/>
    <cellStyle name="見出し 3 2" xfId="181"/>
    <cellStyle name="見出し 3 2 2" xfId="182"/>
    <cellStyle name="見出し 3 3" xfId="183"/>
    <cellStyle name="見出し 4 2" xfId="184"/>
    <cellStyle name="見出し 4 2 2" xfId="185"/>
    <cellStyle name="見出し 4 3" xfId="186"/>
    <cellStyle name="集計 2" xfId="187"/>
    <cellStyle name="集計 2 2" xfId="188"/>
    <cellStyle name="集計 3" xfId="189"/>
    <cellStyle name="出力 2" xfId="190"/>
    <cellStyle name="出力 2 2" xfId="191"/>
    <cellStyle name="出力 3" xfId="192"/>
    <cellStyle name="説明文 2" xfId="193"/>
    <cellStyle name="説明文 2 2" xfId="194"/>
    <cellStyle name="説明文 3" xfId="195"/>
    <cellStyle name="入力 2" xfId="196"/>
    <cellStyle name="入力 2 2" xfId="197"/>
    <cellStyle name="入力 3" xfId="198"/>
    <cellStyle name="標準" xfId="0" builtinId="0"/>
    <cellStyle name="標準 10" xfId="199"/>
    <cellStyle name="標準 10 2" xfId="200"/>
    <cellStyle name="標準 11" xfId="201"/>
    <cellStyle name="標準 11 2" xfId="202"/>
    <cellStyle name="標準 12" xfId="203"/>
    <cellStyle name="標準 12 2" xfId="204"/>
    <cellStyle name="標準 13" xfId="205"/>
    <cellStyle name="標準 13 2" xfId="206"/>
    <cellStyle name="標準 14" xfId="207"/>
    <cellStyle name="標準 14 2" xfId="208"/>
    <cellStyle name="標準 15" xfId="209"/>
    <cellStyle name="標準 15 2" xfId="210"/>
    <cellStyle name="標準 16" xfId="211"/>
    <cellStyle name="標準 16 2" xfId="212"/>
    <cellStyle name="標準 17" xfId="213"/>
    <cellStyle name="標準 18" xfId="214"/>
    <cellStyle name="標準 19" xfId="215"/>
    <cellStyle name="標準 2" xfId="8"/>
    <cellStyle name="標準 2 2" xfId="9"/>
    <cellStyle name="標準 2 2 2" xfId="15"/>
    <cellStyle name="標準 2 3" xfId="10"/>
    <cellStyle name="標準 2 4" xfId="216"/>
    <cellStyle name="標準 2 5" xfId="217"/>
    <cellStyle name="標準 2_CN" xfId="218"/>
    <cellStyle name="標準 20" xfId="219"/>
    <cellStyle name="標準 21" xfId="220"/>
    <cellStyle name="標準 22" xfId="221"/>
    <cellStyle name="標準 23" xfId="222"/>
    <cellStyle name="標準 3" xfId="11"/>
    <cellStyle name="標準 3 2" xfId="223"/>
    <cellStyle name="標準 3 2 2" xfId="224"/>
    <cellStyle name="標準 3 3" xfId="225"/>
    <cellStyle name="標準 3 4" xfId="226"/>
    <cellStyle name="標準 3 5" xfId="227"/>
    <cellStyle name="標準 3 5 2" xfId="228"/>
    <cellStyle name="標準 3 5 3" xfId="229"/>
    <cellStyle name="標準 3 6" xfId="230"/>
    <cellStyle name="標準 3 6 2" xfId="231"/>
    <cellStyle name="標準 3 7" xfId="232"/>
    <cellStyle name="標準 4" xfId="12"/>
    <cellStyle name="標準 4 2" xfId="233"/>
    <cellStyle name="標準 4 2 2" xfId="234"/>
    <cellStyle name="標準 4 3" xfId="235"/>
    <cellStyle name="標準 4 4" xfId="236"/>
    <cellStyle name="標準 4_出願人辞書メモ2" xfId="237"/>
    <cellStyle name="標準 5" xfId="13"/>
    <cellStyle name="標準 5 2" xfId="238"/>
    <cellStyle name="標準 5 3" xfId="239"/>
    <cellStyle name="標準 6" xfId="14"/>
    <cellStyle name="標準 6 2" xfId="240"/>
    <cellStyle name="標準 7" xfId="241"/>
    <cellStyle name="標準 7 2" xfId="242"/>
    <cellStyle name="標準 8" xfId="243"/>
    <cellStyle name="標準 8 2" xfId="244"/>
    <cellStyle name="標準 9" xfId="16"/>
    <cellStyle name="標準 9 2" xfId="245"/>
    <cellStyle name="標準_10_出願先国別_出願人国籍別中分類推移" xfId="250"/>
    <cellStyle name="標準_出願人国籍用 (2)" xfId="248"/>
    <cellStyle name="標準_図1-2-3" xfId="249"/>
    <cellStyle name="良い 2" xfId="246"/>
    <cellStyle name="良い 3" xfId="247"/>
  </cellStyles>
  <dxfs count="0"/>
  <tableStyles count="0" defaultTableStyle="TableStyleMedium2" defaultPivotStyle="PivotStyleLight16"/>
  <colors>
    <mruColors>
      <color rgb="FFFF99FF"/>
      <color rgb="FF33CC33"/>
      <color rgb="FFC0C0C0"/>
      <color rgb="FF969696"/>
      <color rgb="FFFFFF00"/>
      <color rgb="FFC1E7BB"/>
      <color rgb="FF993300"/>
      <color rgb="FF99CCFF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9162943650347"/>
          <c:y val="3.3003215023653963E-2"/>
          <c:w val="0.78662910896537264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'1-5-50図　出願人国籍（地域）別出願ファミリー件数推移'!$Z$3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'1-5-50図　出願人国籍（地域）別出願ファミリー件数推移'!$E$2:$V$2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'1-5-50図　出願人国籍（地域）別出願ファミリー件数推移'!$E$3:$V$3</c:f>
              <c:numCache>
                <c:formatCode>General</c:formatCode>
                <c:ptCount val="18"/>
                <c:pt idx="0">
                  <c:v>65</c:v>
                </c:pt>
                <c:pt idx="1">
                  <c:v>53</c:v>
                </c:pt>
                <c:pt idx="2">
                  <c:v>74</c:v>
                </c:pt>
                <c:pt idx="3">
                  <c:v>88</c:v>
                </c:pt>
                <c:pt idx="4">
                  <c:v>61</c:v>
                </c:pt>
                <c:pt idx="5">
                  <c:v>71</c:v>
                </c:pt>
                <c:pt idx="6">
                  <c:v>75</c:v>
                </c:pt>
                <c:pt idx="7">
                  <c:v>78</c:v>
                </c:pt>
                <c:pt idx="8">
                  <c:v>78</c:v>
                </c:pt>
                <c:pt idx="9">
                  <c:v>77</c:v>
                </c:pt>
                <c:pt idx="10">
                  <c:v>104</c:v>
                </c:pt>
                <c:pt idx="11">
                  <c:v>151</c:v>
                </c:pt>
                <c:pt idx="12">
                  <c:v>174</c:v>
                </c:pt>
                <c:pt idx="13">
                  <c:v>218</c:v>
                </c:pt>
                <c:pt idx="14">
                  <c:v>193</c:v>
                </c:pt>
                <c:pt idx="15">
                  <c:v>148</c:v>
                </c:pt>
                <c:pt idx="16">
                  <c:v>140</c:v>
                </c:pt>
                <c:pt idx="1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9-498D-AAD6-6BC585C84A01}"/>
            </c:ext>
          </c:extLst>
        </c:ser>
        <c:ser>
          <c:idx val="1"/>
          <c:order val="1"/>
          <c:tx>
            <c:strRef>
              <c:f>'1-5-50図　出願人国籍（地域）別出願ファミリー件数推移'!$Z$4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'1-5-50図　出願人国籍（地域）別出願ファミリー件数推移'!$E$2:$V$2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'1-5-50図　出願人国籍（地域）別出願ファミリー件数推移'!$E$4:$V$4</c:f>
              <c:numCache>
                <c:formatCode>General</c:formatCode>
                <c:ptCount val="18"/>
                <c:pt idx="0">
                  <c:v>24</c:v>
                </c:pt>
                <c:pt idx="1">
                  <c:v>45</c:v>
                </c:pt>
                <c:pt idx="2">
                  <c:v>30</c:v>
                </c:pt>
                <c:pt idx="3">
                  <c:v>56</c:v>
                </c:pt>
                <c:pt idx="4">
                  <c:v>57</c:v>
                </c:pt>
                <c:pt idx="5">
                  <c:v>43</c:v>
                </c:pt>
                <c:pt idx="6">
                  <c:v>41</c:v>
                </c:pt>
                <c:pt idx="7">
                  <c:v>62</c:v>
                </c:pt>
                <c:pt idx="8">
                  <c:v>81</c:v>
                </c:pt>
                <c:pt idx="9">
                  <c:v>125</c:v>
                </c:pt>
                <c:pt idx="10">
                  <c:v>133</c:v>
                </c:pt>
                <c:pt idx="11">
                  <c:v>156</c:v>
                </c:pt>
                <c:pt idx="12">
                  <c:v>191</c:v>
                </c:pt>
                <c:pt idx="13">
                  <c:v>188</c:v>
                </c:pt>
                <c:pt idx="14">
                  <c:v>181</c:v>
                </c:pt>
                <c:pt idx="15">
                  <c:v>147</c:v>
                </c:pt>
                <c:pt idx="16">
                  <c:v>104</c:v>
                </c:pt>
                <c:pt idx="1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9-498D-AAD6-6BC585C84A01}"/>
            </c:ext>
          </c:extLst>
        </c:ser>
        <c:ser>
          <c:idx val="2"/>
          <c:order val="2"/>
          <c:tx>
            <c:strRef>
              <c:f>'1-5-50図　出願人国籍（地域）別出願ファミリー件数推移'!$Z$5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'1-5-50図　出願人国籍（地域）別出願ファミリー件数推移'!$E$2:$V$2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'1-5-50図　出願人国籍（地域）別出願ファミリー件数推移'!$E$5:$V$5</c:f>
              <c:numCache>
                <c:formatCode>General</c:formatCode>
                <c:ptCount val="18"/>
                <c:pt idx="0">
                  <c:v>58</c:v>
                </c:pt>
                <c:pt idx="1">
                  <c:v>60</c:v>
                </c:pt>
                <c:pt idx="2">
                  <c:v>44</c:v>
                </c:pt>
                <c:pt idx="3">
                  <c:v>37</c:v>
                </c:pt>
                <c:pt idx="4">
                  <c:v>47</c:v>
                </c:pt>
                <c:pt idx="5">
                  <c:v>42</c:v>
                </c:pt>
                <c:pt idx="6">
                  <c:v>43</c:v>
                </c:pt>
                <c:pt idx="7">
                  <c:v>74</c:v>
                </c:pt>
                <c:pt idx="8">
                  <c:v>84</c:v>
                </c:pt>
                <c:pt idx="9">
                  <c:v>91</c:v>
                </c:pt>
                <c:pt idx="10">
                  <c:v>161</c:v>
                </c:pt>
                <c:pt idx="11">
                  <c:v>171</c:v>
                </c:pt>
                <c:pt idx="12">
                  <c:v>139</c:v>
                </c:pt>
                <c:pt idx="13">
                  <c:v>152</c:v>
                </c:pt>
                <c:pt idx="14">
                  <c:v>152</c:v>
                </c:pt>
                <c:pt idx="15">
                  <c:v>122</c:v>
                </c:pt>
                <c:pt idx="16">
                  <c:v>97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69-498D-AAD6-6BC585C84A01}"/>
            </c:ext>
          </c:extLst>
        </c:ser>
        <c:ser>
          <c:idx val="3"/>
          <c:order val="3"/>
          <c:tx>
            <c:strRef>
              <c:f>'1-5-50図　出願人国籍（地域）別出願ファミリー件数推移'!$Z$6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'1-5-50図　出願人国籍（地域）別出願ファミリー件数推移'!$E$2:$V$2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'1-5-50図　出願人国籍（地域）別出願ファミリー件数推移'!$E$6:$V$6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16</c:v>
                </c:pt>
                <c:pt idx="7">
                  <c:v>21</c:v>
                </c:pt>
                <c:pt idx="8">
                  <c:v>14</c:v>
                </c:pt>
                <c:pt idx="9">
                  <c:v>35</c:v>
                </c:pt>
                <c:pt idx="10">
                  <c:v>62</c:v>
                </c:pt>
                <c:pt idx="11">
                  <c:v>78</c:v>
                </c:pt>
                <c:pt idx="12">
                  <c:v>134</c:v>
                </c:pt>
                <c:pt idx="13">
                  <c:v>181</c:v>
                </c:pt>
                <c:pt idx="14">
                  <c:v>211</c:v>
                </c:pt>
                <c:pt idx="15">
                  <c:v>196</c:v>
                </c:pt>
                <c:pt idx="16">
                  <c:v>268</c:v>
                </c:pt>
                <c:pt idx="17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69-498D-AAD6-6BC585C84A01}"/>
            </c:ext>
          </c:extLst>
        </c:ser>
        <c:ser>
          <c:idx val="4"/>
          <c:order val="4"/>
          <c:tx>
            <c:strRef>
              <c:f>'1-5-50図　出願人国籍（地域）別出願ファミリー件数推移'!$Z$7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'1-5-50図　出願人国籍（地域）別出願ファミリー件数推移'!$E$2:$V$2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'1-5-50図　出願人国籍（地域）別出願ファミリー件数推移'!$E$7:$V$7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19</c:v>
                </c:pt>
                <c:pt idx="10">
                  <c:v>27</c:v>
                </c:pt>
                <c:pt idx="11">
                  <c:v>47</c:v>
                </c:pt>
                <c:pt idx="12">
                  <c:v>60</c:v>
                </c:pt>
                <c:pt idx="13">
                  <c:v>96</c:v>
                </c:pt>
                <c:pt idx="14">
                  <c:v>120</c:v>
                </c:pt>
                <c:pt idx="15">
                  <c:v>122</c:v>
                </c:pt>
                <c:pt idx="16">
                  <c:v>118</c:v>
                </c:pt>
                <c:pt idx="1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9-498D-AAD6-6BC585C84A01}"/>
            </c:ext>
          </c:extLst>
        </c:ser>
        <c:ser>
          <c:idx val="7"/>
          <c:order val="5"/>
          <c:tx>
            <c:strRef>
              <c:f>'1-5-50図　出願人国籍（地域）別出願ファミリー件数推移'!$Z$8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'1-5-50図　出願人国籍（地域）別出願ファミリー件数推移'!$E$8:$V$8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13</c:v>
                </c:pt>
                <c:pt idx="8">
                  <c:v>14</c:v>
                </c:pt>
                <c:pt idx="9">
                  <c:v>29</c:v>
                </c:pt>
                <c:pt idx="10">
                  <c:v>25</c:v>
                </c:pt>
                <c:pt idx="11">
                  <c:v>40</c:v>
                </c:pt>
                <c:pt idx="12">
                  <c:v>34</c:v>
                </c:pt>
                <c:pt idx="13">
                  <c:v>37</c:v>
                </c:pt>
                <c:pt idx="14">
                  <c:v>55</c:v>
                </c:pt>
                <c:pt idx="15">
                  <c:v>37</c:v>
                </c:pt>
                <c:pt idx="16">
                  <c:v>27</c:v>
                </c:pt>
                <c:pt idx="1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69-498D-AAD6-6BC585C8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495368"/>
        <c:axId val="430496936"/>
      </c:barChart>
      <c:lineChart>
        <c:grouping val="standard"/>
        <c:varyColors val="0"/>
        <c:ser>
          <c:idx val="6"/>
          <c:order val="6"/>
          <c:tx>
            <c:strRef>
              <c:f>'1-5-50図　出願人国籍（地域）別出願ファミリー件数推移'!$Z$9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6-9B69-498D-AAD6-6BC585C84A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7-9B69-498D-AAD6-6BC585C84A01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9B69-498D-AAD6-6BC585C84A01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rgbClr val="FF00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9B69-498D-AAD6-6BC585C84A01}"/>
              </c:ext>
            </c:extLst>
          </c:dPt>
          <c:dPt>
            <c:idx val="17"/>
            <c:bubble3D val="0"/>
            <c:spPr>
              <a:ln w="19050" cap="rnd" cmpd="sng" algn="ctr">
                <a:solidFill>
                  <a:srgbClr val="FF00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9B69-498D-AAD6-6BC585C84A0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E-9B69-498D-AAD6-6BC585C84A0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F-9B69-498D-AAD6-6BC585C84A01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rgbClr val="FF00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9B69-498D-AAD6-6BC585C84A01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rgbClr val="FF00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9B69-498D-AAD6-6BC585C84A01}"/>
              </c:ext>
            </c:extLst>
          </c:dPt>
          <c:dLbls>
            <c:dLbl>
              <c:idx val="4"/>
              <c:layout>
                <c:manualLayout>
                  <c:x val="-3.486747375193245E-2"/>
                  <c:y val="-5.7000537305627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B69-498D-AAD6-6BC585C84A01}"/>
                </c:ext>
              </c:extLst>
            </c:dLbl>
            <c:dLbl>
              <c:idx val="14"/>
              <c:layout>
                <c:manualLayout>
                  <c:x val="-3.5388134215678761E-2"/>
                  <c:y val="-4.3312116392368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B69-498D-AAD6-6BC585C84A01}"/>
                </c:ext>
              </c:extLst>
            </c:dLbl>
            <c:dLbl>
              <c:idx val="16"/>
              <c:layout>
                <c:manualLayout>
                  <c:x val="-3.4955325851372496E-2"/>
                  <c:y val="-4.3312450745590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B69-498D-AAD6-6BC585C84A01}"/>
                </c:ext>
              </c:extLst>
            </c:dLbl>
            <c:dLbl>
              <c:idx val="17"/>
              <c:layout>
                <c:manualLayout>
                  <c:x val="-3.1255057961504809E-2"/>
                  <c:y val="-6.454384570006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B69-498D-AAD6-6BC585C84A0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'1-5-50図　出願人国籍（地域）別出願ファミリー件数推移'!$E$2:$V$2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'1-5-50図　出願人国籍（地域）別出願ファミリー件数推移'!$E$9:$V$9</c:f>
              <c:numCache>
                <c:formatCode>#,##0_);[Red]\(#,##0\)</c:formatCode>
                <c:ptCount val="18"/>
                <c:pt idx="0">
                  <c:v>153</c:v>
                </c:pt>
                <c:pt idx="1">
                  <c:v>166</c:v>
                </c:pt>
                <c:pt idx="2">
                  <c:v>165</c:v>
                </c:pt>
                <c:pt idx="3">
                  <c:v>207</c:v>
                </c:pt>
                <c:pt idx="4">
                  <c:v>181</c:v>
                </c:pt>
                <c:pt idx="5">
                  <c:v>172</c:v>
                </c:pt>
                <c:pt idx="6">
                  <c:v>187</c:v>
                </c:pt>
                <c:pt idx="7">
                  <c:v>260</c:v>
                </c:pt>
                <c:pt idx="8">
                  <c:v>284</c:v>
                </c:pt>
                <c:pt idx="9">
                  <c:v>376</c:v>
                </c:pt>
                <c:pt idx="10">
                  <c:v>512</c:v>
                </c:pt>
                <c:pt idx="11">
                  <c:v>643</c:v>
                </c:pt>
                <c:pt idx="12">
                  <c:v>732</c:v>
                </c:pt>
                <c:pt idx="13">
                  <c:v>872</c:v>
                </c:pt>
                <c:pt idx="14">
                  <c:v>912</c:v>
                </c:pt>
                <c:pt idx="15">
                  <c:v>772</c:v>
                </c:pt>
                <c:pt idx="16">
                  <c:v>754</c:v>
                </c:pt>
                <c:pt idx="17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69-498D-AAD6-6BC585C8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95760"/>
        <c:axId val="430493408"/>
      </c:lineChart>
      <c:catAx>
        <c:axId val="430495368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9692111547138309"/>
              <c:y val="0.80924346230785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0496936"/>
        <c:crosses val="autoZero"/>
        <c:auto val="1"/>
        <c:lblAlgn val="ctr"/>
        <c:lblOffset val="100"/>
        <c:noMultiLvlLbl val="0"/>
      </c:catAx>
      <c:valAx>
        <c:axId val="43049693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2.5780293088363954E-2"/>
              <c:y val="0.1383695116286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0495368"/>
        <c:crosses val="autoZero"/>
        <c:crossBetween val="between"/>
        <c:majorUnit val="100"/>
      </c:valAx>
      <c:valAx>
        <c:axId val="430493408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合計</a:t>
                </a:r>
              </a:p>
            </c:rich>
          </c:tx>
          <c:layout>
            <c:manualLayout>
              <c:xMode val="edge"/>
              <c:yMode val="edge"/>
              <c:x val="0.94351965769903767"/>
              <c:y val="0.3086682568587721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30495760"/>
        <c:crosses val="max"/>
        <c:crossBetween val="between"/>
        <c:majorUnit val="200"/>
      </c:valAx>
      <c:catAx>
        <c:axId val="43049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934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83855244643738"/>
          <c:y val="0.88960626230210882"/>
          <c:w val="0.75678874125109363"/>
          <c:h val="6.3312123079433291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66821</xdr:colOff>
      <xdr:row>12</xdr:row>
      <xdr:rowOff>36635</xdr:rowOff>
    </xdr:from>
    <xdr:to>
      <xdr:col>37</xdr:col>
      <xdr:colOff>149469</xdr:colOff>
      <xdr:row>33</xdr:row>
      <xdr:rowOff>115179</xdr:rowOff>
    </xdr:to>
    <xdr:grpSp>
      <xdr:nvGrpSpPr>
        <xdr:cNvPr id="8" name="グループ化 7"/>
        <xdr:cNvGrpSpPr/>
      </xdr:nvGrpSpPr>
      <xdr:grpSpPr>
        <a:xfrm>
          <a:off x="14342415" y="2036885"/>
          <a:ext cx="7285929" cy="3578982"/>
          <a:chOff x="14251744" y="2058866"/>
          <a:chExt cx="7321648" cy="3617448"/>
        </a:xfrm>
      </xdr:grpSpPr>
      <xdr:graphicFrame macro="">
        <xdr:nvGraphicFramePr>
          <xdr:cNvPr id="3" name="グラフ 5"/>
          <xdr:cNvGraphicFramePr>
            <a:graphicFrameLocks/>
          </xdr:cNvGraphicFramePr>
        </xdr:nvGraphicFramePr>
        <xdr:xfrm>
          <a:off x="14251744" y="2225919"/>
          <a:ext cx="7321648" cy="34503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40"/>
          <xdr:cNvSpPr txBox="1"/>
        </xdr:nvSpPr>
        <xdr:spPr>
          <a:xfrm>
            <a:off x="14316808" y="2058866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" name="テキスト ボックス 40"/>
          <xdr:cNvSpPr txBox="1"/>
        </xdr:nvSpPr>
        <xdr:spPr>
          <a:xfrm>
            <a:off x="20550554" y="2079381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19203865" y="3458308"/>
            <a:ext cx="1597270" cy="1545259"/>
          </a:xfrm>
          <a:prstGeom prst="rect">
            <a:avLst/>
          </a:prstGeom>
          <a:noFill/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8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0.02581</cdr:x>
      <cdr:y>0.83445</cdr:y>
    </cdr:from>
    <cdr:to>
      <cdr:x>0.14543</cdr:x>
      <cdr:y>0.95418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24" y="2928096"/>
          <a:ext cx="875024" cy="420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（地域）</a:t>
          </a:r>
        </a:p>
      </cdr:txBody>
    </cdr:sp>
  </cdr:relSizeAnchor>
  <cdr:relSizeAnchor xmlns:cdr="http://schemas.openxmlformats.org/drawingml/2006/chartDrawing">
    <cdr:from>
      <cdr:x>0.11018</cdr:x>
      <cdr:y>0.033</cdr:y>
    </cdr:from>
    <cdr:to>
      <cdr:x>0.25807</cdr:x>
      <cdr:y>0.13845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699" y="113863"/>
          <a:ext cx="1082769" cy="36385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lnSpc>
                <a:spcPts val="1100"/>
              </a:lnSpc>
              <a:defRPr sz="1000"/>
            </a:pPr>
            <a:t>優先権主張
1998－2015年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51"/>
  <sheetViews>
    <sheetView showGridLines="0" tabSelected="1" zoomScale="80" zoomScaleNormal="80" workbookViewId="0">
      <selection activeCell="Q24" sqref="Q24"/>
    </sheetView>
  </sheetViews>
  <sheetFormatPr defaultRowHeight="13.5" customHeight="1"/>
  <cols>
    <col min="1" max="1" width="15" style="30" customWidth="1"/>
    <col min="2" max="2" width="5.25" style="30" customWidth="1"/>
    <col min="3" max="3" width="2.375" style="30" customWidth="1"/>
    <col min="4" max="4" width="14.25" style="30" customWidth="1"/>
    <col min="5" max="22" width="5.125" style="30" customWidth="1"/>
    <col min="23" max="23" width="8.875" style="30" customWidth="1"/>
    <col min="24" max="24" width="9" style="30" customWidth="1"/>
    <col min="25" max="25" width="16.75" style="28" customWidth="1"/>
    <col min="26" max="26" width="10.875" style="28" customWidth="1"/>
    <col min="27" max="27" width="12" style="28" customWidth="1"/>
    <col min="28" max="28" width="9.875" style="28" customWidth="1"/>
    <col min="29" max="29" width="9.125" style="30" bestFit="1" customWidth="1"/>
    <col min="30" max="31" width="10.625" style="30" bestFit="1" customWidth="1"/>
    <col min="32" max="33" width="9.125" style="30" bestFit="1" customWidth="1"/>
    <col min="34" max="34" width="9" style="30"/>
    <col min="35" max="36" width="9.125" style="30" bestFit="1" customWidth="1"/>
    <col min="37" max="16384" width="9" style="30"/>
  </cols>
  <sheetData>
    <row r="1" spans="1:47" s="5" customFormat="1" ht="13.5" customHeight="1">
      <c r="A1" s="2"/>
      <c r="B1" s="3"/>
      <c r="C1" s="3"/>
      <c r="D1" s="33"/>
      <c r="E1" s="4" t="s">
        <v>0</v>
      </c>
      <c r="Y1" s="6"/>
      <c r="Z1" s="6"/>
      <c r="AA1" s="6"/>
      <c r="AB1" s="6"/>
      <c r="AE1" s="30"/>
      <c r="AF1" s="1"/>
      <c r="AG1" s="30"/>
      <c r="AH1" s="30"/>
      <c r="AI1" s="30"/>
      <c r="AJ1" s="30"/>
      <c r="AK1" s="30"/>
      <c r="AL1" s="30"/>
      <c r="AM1" s="30"/>
      <c r="AN1" s="1"/>
      <c r="AO1" s="30"/>
      <c r="AP1" s="30"/>
      <c r="AQ1" s="30"/>
      <c r="AR1" s="30"/>
      <c r="AS1" s="30"/>
    </row>
    <row r="2" spans="1:47" s="5" customFormat="1" ht="13.5" customHeight="1">
      <c r="A2" s="5" t="s">
        <v>1</v>
      </c>
      <c r="D2" s="7" t="s">
        <v>2</v>
      </c>
      <c r="E2" s="8">
        <v>1998</v>
      </c>
      <c r="F2" s="8">
        <v>1999</v>
      </c>
      <c r="G2" s="8">
        <v>2000</v>
      </c>
      <c r="H2" s="8">
        <v>2001</v>
      </c>
      <c r="I2" s="8">
        <v>2002</v>
      </c>
      <c r="J2" s="8">
        <v>2003</v>
      </c>
      <c r="K2" s="8">
        <v>2004</v>
      </c>
      <c r="L2" s="8">
        <v>2005</v>
      </c>
      <c r="M2" s="8">
        <v>2006</v>
      </c>
      <c r="N2" s="8">
        <v>2007</v>
      </c>
      <c r="O2" s="8">
        <v>2008</v>
      </c>
      <c r="P2" s="8">
        <v>2009</v>
      </c>
      <c r="Q2" s="8">
        <v>2010</v>
      </c>
      <c r="R2" s="8">
        <v>2011</v>
      </c>
      <c r="S2" s="8">
        <v>2012</v>
      </c>
      <c r="T2" s="8">
        <v>2013</v>
      </c>
      <c r="U2" s="8">
        <v>2014</v>
      </c>
      <c r="V2" s="8">
        <v>2015</v>
      </c>
      <c r="W2" s="7" t="s">
        <v>3</v>
      </c>
      <c r="X2" s="9" t="s">
        <v>4</v>
      </c>
      <c r="Y2" s="7" t="s">
        <v>5</v>
      </c>
      <c r="Z2" s="7" t="s">
        <v>6</v>
      </c>
      <c r="AA2" s="7" t="s">
        <v>2</v>
      </c>
      <c r="AB2" s="10" t="s">
        <v>7</v>
      </c>
      <c r="AC2" s="5" t="s">
        <v>8</v>
      </c>
    </row>
    <row r="3" spans="1:47" s="5" customFormat="1" ht="13.5" customHeight="1">
      <c r="A3" s="11" t="s">
        <v>9</v>
      </c>
      <c r="B3" s="11"/>
      <c r="C3" s="29">
        <v>1</v>
      </c>
      <c r="D3" s="12" t="s">
        <v>19</v>
      </c>
      <c r="E3" s="31">
        <v>65</v>
      </c>
      <c r="F3" s="31">
        <v>53</v>
      </c>
      <c r="G3" s="31">
        <v>74</v>
      </c>
      <c r="H3" s="31">
        <v>88</v>
      </c>
      <c r="I3" s="31">
        <v>61</v>
      </c>
      <c r="J3" s="31">
        <v>71</v>
      </c>
      <c r="K3" s="31">
        <v>75</v>
      </c>
      <c r="L3" s="31">
        <v>78</v>
      </c>
      <c r="M3" s="31">
        <v>78</v>
      </c>
      <c r="N3" s="31">
        <v>77</v>
      </c>
      <c r="O3" s="31">
        <v>104</v>
      </c>
      <c r="P3" s="31">
        <v>151</v>
      </c>
      <c r="Q3" s="31">
        <v>174</v>
      </c>
      <c r="R3" s="31">
        <v>218</v>
      </c>
      <c r="S3" s="31">
        <v>193</v>
      </c>
      <c r="T3" s="31">
        <v>148</v>
      </c>
      <c r="U3" s="31">
        <v>140</v>
      </c>
      <c r="V3" s="31">
        <v>83</v>
      </c>
      <c r="W3" s="13">
        <f t="shared" ref="W3:W8" si="0">SUM(E3:V3)</f>
        <v>1931</v>
      </c>
      <c r="X3" s="14">
        <f t="shared" ref="X3:X9" si="1">W3/W$9</f>
        <v>0.24399797826636341</v>
      </c>
      <c r="Y3" s="15" t="str">
        <f t="shared" ref="Y3:Y8" si="2">AA3&amp;CHAR(10)&amp;TEXT(W3,"##,##0")&amp;"件"&amp;CHAR(10)&amp;TEXT(X3,"0.0%")</f>
        <v>日本国籍
1,931件
24.4%</v>
      </c>
      <c r="Z3" s="15" t="str">
        <f t="shared" ref="Z3:Z9" si="3">D3</f>
        <v>日本</v>
      </c>
      <c r="AA3" s="16" t="s">
        <v>10</v>
      </c>
      <c r="AB3" s="17"/>
      <c r="AC3" s="5" t="str">
        <f>A3</f>
        <v>日米欧中韓</v>
      </c>
    </row>
    <row r="4" spans="1:47" s="5" customFormat="1" ht="13.5" customHeight="1">
      <c r="A4" s="5" t="s">
        <v>11</v>
      </c>
      <c r="C4" s="29">
        <v>2</v>
      </c>
      <c r="D4" s="12" t="s">
        <v>12</v>
      </c>
      <c r="E4" s="31">
        <v>24</v>
      </c>
      <c r="F4" s="31">
        <v>45</v>
      </c>
      <c r="G4" s="31">
        <v>30</v>
      </c>
      <c r="H4" s="31">
        <v>56</v>
      </c>
      <c r="I4" s="31">
        <v>57</v>
      </c>
      <c r="J4" s="31">
        <v>43</v>
      </c>
      <c r="K4" s="31">
        <v>41</v>
      </c>
      <c r="L4" s="31">
        <v>62</v>
      </c>
      <c r="M4" s="31">
        <v>81</v>
      </c>
      <c r="N4" s="31">
        <v>125</v>
      </c>
      <c r="O4" s="31">
        <v>133</v>
      </c>
      <c r="P4" s="31">
        <v>156</v>
      </c>
      <c r="Q4" s="31">
        <v>191</v>
      </c>
      <c r="R4" s="31">
        <v>188</v>
      </c>
      <c r="S4" s="31">
        <v>181</v>
      </c>
      <c r="T4" s="31">
        <v>147</v>
      </c>
      <c r="U4" s="31">
        <v>104</v>
      </c>
      <c r="V4" s="31">
        <v>73</v>
      </c>
      <c r="W4" s="13">
        <f t="shared" si="0"/>
        <v>1737</v>
      </c>
      <c r="X4" s="14">
        <f t="shared" si="1"/>
        <v>0.21948445792266869</v>
      </c>
      <c r="Y4" s="15" t="str">
        <f t="shared" si="2"/>
        <v>米国籍
1,737件
21.9%</v>
      </c>
      <c r="Z4" s="15" t="str">
        <f t="shared" si="3"/>
        <v>米国</v>
      </c>
      <c r="AA4" s="16" t="s">
        <v>13</v>
      </c>
      <c r="AB4" s="17"/>
    </row>
    <row r="5" spans="1:47" s="5" customFormat="1" ht="13.5" customHeight="1">
      <c r="B5" s="18"/>
      <c r="C5" s="29">
        <v>3</v>
      </c>
      <c r="D5" s="12" t="s">
        <v>14</v>
      </c>
      <c r="E5" s="31">
        <v>58</v>
      </c>
      <c r="F5" s="31">
        <v>60</v>
      </c>
      <c r="G5" s="31">
        <v>44</v>
      </c>
      <c r="H5" s="31">
        <v>37</v>
      </c>
      <c r="I5" s="31">
        <v>47</v>
      </c>
      <c r="J5" s="31">
        <v>42</v>
      </c>
      <c r="K5" s="31">
        <v>43</v>
      </c>
      <c r="L5" s="31">
        <v>74</v>
      </c>
      <c r="M5" s="31">
        <v>84</v>
      </c>
      <c r="N5" s="31">
        <v>91</v>
      </c>
      <c r="O5" s="31">
        <v>161</v>
      </c>
      <c r="P5" s="31">
        <v>171</v>
      </c>
      <c r="Q5" s="31">
        <v>139</v>
      </c>
      <c r="R5" s="31">
        <v>152</v>
      </c>
      <c r="S5" s="31">
        <v>152</v>
      </c>
      <c r="T5" s="31">
        <v>122</v>
      </c>
      <c r="U5" s="31">
        <v>97</v>
      </c>
      <c r="V5" s="31">
        <v>70</v>
      </c>
      <c r="W5" s="13">
        <f t="shared" si="0"/>
        <v>1644</v>
      </c>
      <c r="X5" s="14">
        <f t="shared" si="1"/>
        <v>0.20773313115996966</v>
      </c>
      <c r="Y5" s="15" t="str">
        <f t="shared" si="2"/>
        <v>欧州国籍
1,644件
20.8%</v>
      </c>
      <c r="Z5" s="15" t="str">
        <f t="shared" si="3"/>
        <v>欧州</v>
      </c>
      <c r="AA5" s="16" t="s">
        <v>15</v>
      </c>
      <c r="AB5" s="17"/>
    </row>
    <row r="6" spans="1:47" s="5" customFormat="1" ht="13.5" customHeight="1">
      <c r="C6" s="29">
        <v>4</v>
      </c>
      <c r="D6" s="12" t="s">
        <v>20</v>
      </c>
      <c r="E6" s="31">
        <v>3</v>
      </c>
      <c r="F6" s="31">
        <v>4</v>
      </c>
      <c r="G6" s="31">
        <v>3</v>
      </c>
      <c r="H6" s="31">
        <v>11</v>
      </c>
      <c r="I6" s="31">
        <v>11</v>
      </c>
      <c r="J6" s="31">
        <v>8</v>
      </c>
      <c r="K6" s="31">
        <v>16</v>
      </c>
      <c r="L6" s="31">
        <v>21</v>
      </c>
      <c r="M6" s="31">
        <v>14</v>
      </c>
      <c r="N6" s="31">
        <v>35</v>
      </c>
      <c r="O6" s="31">
        <v>62</v>
      </c>
      <c r="P6" s="31">
        <v>78</v>
      </c>
      <c r="Q6" s="31">
        <v>134</v>
      </c>
      <c r="R6" s="31">
        <v>181</v>
      </c>
      <c r="S6" s="31">
        <v>211</v>
      </c>
      <c r="T6" s="31">
        <v>196</v>
      </c>
      <c r="U6" s="31">
        <v>268</v>
      </c>
      <c r="V6" s="31">
        <v>248</v>
      </c>
      <c r="W6" s="13">
        <f t="shared" si="0"/>
        <v>1504</v>
      </c>
      <c r="X6" s="14">
        <f t="shared" si="1"/>
        <v>0.19004296183977762</v>
      </c>
      <c r="Y6" s="15" t="str">
        <f t="shared" si="2"/>
        <v>中国籍
1,504件
19.0%</v>
      </c>
      <c r="Z6" s="15" t="str">
        <f t="shared" si="3"/>
        <v>中国</v>
      </c>
      <c r="AA6" s="16" t="s">
        <v>16</v>
      </c>
      <c r="AB6" s="17"/>
      <c r="AP6" s="19"/>
      <c r="AQ6" s="19"/>
      <c r="AR6" s="19"/>
      <c r="AS6" s="19"/>
      <c r="AT6" s="19"/>
      <c r="AU6" s="19"/>
    </row>
    <row r="7" spans="1:47" s="5" customFormat="1" ht="13.5" customHeight="1">
      <c r="C7" s="29">
        <v>5</v>
      </c>
      <c r="D7" s="12" t="s">
        <v>21</v>
      </c>
      <c r="E7" s="31">
        <v>2</v>
      </c>
      <c r="F7" s="31">
        <v>2</v>
      </c>
      <c r="G7" s="31">
        <v>9</v>
      </c>
      <c r="H7" s="31">
        <v>7</v>
      </c>
      <c r="I7" s="31">
        <v>1</v>
      </c>
      <c r="J7" s="31">
        <v>5</v>
      </c>
      <c r="K7" s="31">
        <v>8</v>
      </c>
      <c r="L7" s="31">
        <v>12</v>
      </c>
      <c r="M7" s="31">
        <v>13</v>
      </c>
      <c r="N7" s="31">
        <v>19</v>
      </c>
      <c r="O7" s="31">
        <v>27</v>
      </c>
      <c r="P7" s="31">
        <v>47</v>
      </c>
      <c r="Q7" s="31">
        <v>60</v>
      </c>
      <c r="R7" s="31">
        <v>96</v>
      </c>
      <c r="S7" s="31">
        <v>120</v>
      </c>
      <c r="T7" s="31">
        <v>122</v>
      </c>
      <c r="U7" s="31">
        <v>118</v>
      </c>
      <c r="V7" s="31">
        <v>83</v>
      </c>
      <c r="W7" s="13">
        <f t="shared" si="0"/>
        <v>751</v>
      </c>
      <c r="X7" s="14">
        <f t="shared" si="1"/>
        <v>9.4895122567601714E-2</v>
      </c>
      <c r="Y7" s="15" t="str">
        <f t="shared" si="2"/>
        <v>韓国籍
751件
9.5%</v>
      </c>
      <c r="Z7" s="15" t="str">
        <f t="shared" si="3"/>
        <v>韓国</v>
      </c>
      <c r="AA7" s="16" t="s">
        <v>17</v>
      </c>
      <c r="AB7" s="17"/>
      <c r="AP7" s="19"/>
      <c r="AQ7" s="19"/>
      <c r="AR7" s="19"/>
      <c r="AS7" s="19"/>
      <c r="AT7" s="19"/>
      <c r="AU7" s="19"/>
    </row>
    <row r="8" spans="1:47" s="5" customFormat="1" ht="13.5" customHeight="1">
      <c r="C8" s="5">
        <v>9</v>
      </c>
      <c r="D8" s="20" t="s">
        <v>18</v>
      </c>
      <c r="E8" s="31">
        <v>1</v>
      </c>
      <c r="F8" s="31">
        <v>2</v>
      </c>
      <c r="G8" s="31">
        <v>5</v>
      </c>
      <c r="H8" s="31">
        <v>8</v>
      </c>
      <c r="I8" s="31">
        <v>4</v>
      </c>
      <c r="J8" s="31">
        <v>3</v>
      </c>
      <c r="K8" s="31">
        <v>4</v>
      </c>
      <c r="L8" s="31">
        <v>13</v>
      </c>
      <c r="M8" s="31">
        <v>14</v>
      </c>
      <c r="N8" s="31">
        <v>29</v>
      </c>
      <c r="O8" s="31">
        <v>25</v>
      </c>
      <c r="P8" s="31">
        <v>40</v>
      </c>
      <c r="Q8" s="31">
        <v>34</v>
      </c>
      <c r="R8" s="31">
        <v>37</v>
      </c>
      <c r="S8" s="31">
        <v>55</v>
      </c>
      <c r="T8" s="31">
        <v>37</v>
      </c>
      <c r="U8" s="31">
        <v>27</v>
      </c>
      <c r="V8" s="31">
        <v>9</v>
      </c>
      <c r="W8" s="13">
        <f t="shared" si="0"/>
        <v>347</v>
      </c>
      <c r="X8" s="14">
        <f t="shared" si="1"/>
        <v>4.3846348243618903E-2</v>
      </c>
      <c r="Y8" s="20" t="str">
        <f t="shared" si="2"/>
        <v>その他
347件
4.4%</v>
      </c>
      <c r="Z8" s="20" t="str">
        <f t="shared" si="3"/>
        <v>その他</v>
      </c>
      <c r="AA8" s="20" t="s">
        <v>18</v>
      </c>
      <c r="AP8" s="19"/>
      <c r="AQ8" s="19"/>
      <c r="AR8" s="19"/>
      <c r="AS8" s="19"/>
      <c r="AT8" s="19"/>
      <c r="AU8" s="19"/>
    </row>
    <row r="9" spans="1:47" s="5" customFormat="1" ht="13.5" customHeight="1">
      <c r="C9" s="18"/>
      <c r="D9" s="21" t="s">
        <v>3</v>
      </c>
      <c r="E9" s="22">
        <f t="shared" ref="E9:W9" si="4">SUM(E3:E8)</f>
        <v>153</v>
      </c>
      <c r="F9" s="22">
        <f t="shared" si="4"/>
        <v>166</v>
      </c>
      <c r="G9" s="22">
        <f t="shared" si="4"/>
        <v>165</v>
      </c>
      <c r="H9" s="22">
        <f t="shared" si="4"/>
        <v>207</v>
      </c>
      <c r="I9" s="22">
        <f t="shared" si="4"/>
        <v>181</v>
      </c>
      <c r="J9" s="22">
        <f t="shared" si="4"/>
        <v>172</v>
      </c>
      <c r="K9" s="22">
        <f t="shared" si="4"/>
        <v>187</v>
      </c>
      <c r="L9" s="22">
        <f t="shared" si="4"/>
        <v>260</v>
      </c>
      <c r="M9" s="22">
        <f t="shared" si="4"/>
        <v>284</v>
      </c>
      <c r="N9" s="22">
        <f t="shared" si="4"/>
        <v>376</v>
      </c>
      <c r="O9" s="22">
        <f t="shared" si="4"/>
        <v>512</v>
      </c>
      <c r="P9" s="22">
        <f t="shared" si="4"/>
        <v>643</v>
      </c>
      <c r="Q9" s="22">
        <f t="shared" si="4"/>
        <v>732</v>
      </c>
      <c r="R9" s="22">
        <f t="shared" si="4"/>
        <v>872</v>
      </c>
      <c r="S9" s="22">
        <f t="shared" si="4"/>
        <v>912</v>
      </c>
      <c r="T9" s="22">
        <f t="shared" si="4"/>
        <v>772</v>
      </c>
      <c r="U9" s="22">
        <f t="shared" si="4"/>
        <v>754</v>
      </c>
      <c r="V9" s="22">
        <f t="shared" si="4"/>
        <v>566</v>
      </c>
      <c r="W9" s="22">
        <f t="shared" si="4"/>
        <v>7914</v>
      </c>
      <c r="X9" s="23">
        <f t="shared" si="1"/>
        <v>1</v>
      </c>
      <c r="Y9" s="24" t="str">
        <f>AA9&amp;CHAR(10)&amp;TEXT(W9,"##,##0")&amp;"件"</f>
        <v>合計
7,914件</v>
      </c>
      <c r="Z9" s="25" t="str">
        <f t="shared" si="3"/>
        <v>合計</v>
      </c>
      <c r="AA9" s="24" t="s">
        <v>3</v>
      </c>
      <c r="AB9" s="26">
        <f>SUM(E9:V9)</f>
        <v>7914</v>
      </c>
      <c r="AP9" s="19"/>
      <c r="AQ9" s="19"/>
      <c r="AR9" s="19"/>
      <c r="AS9" s="19"/>
      <c r="AT9" s="19"/>
      <c r="AU9" s="19"/>
    </row>
    <row r="10" spans="1:47" ht="13.5" customHeight="1">
      <c r="B10" s="1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47" ht="13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7"/>
      <c r="AC11" s="37" t="s">
        <v>22</v>
      </c>
      <c r="AD11" s="37" t="s">
        <v>23</v>
      </c>
      <c r="AE11" s="37"/>
      <c r="AF11" s="37"/>
      <c r="AG11" s="37"/>
      <c r="AH11" s="37"/>
      <c r="AI11" s="37"/>
      <c r="AJ11" s="37"/>
      <c r="AK11" s="37"/>
      <c r="AU11" s="32"/>
    </row>
    <row r="12" spans="1:47" ht="13.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5"/>
      <c r="AU12" s="32"/>
    </row>
    <row r="13" spans="1:47" ht="13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5"/>
      <c r="AP13" s="32"/>
      <c r="AQ13" s="32"/>
      <c r="AR13" s="32"/>
      <c r="AS13" s="32"/>
      <c r="AT13" s="32"/>
      <c r="AU13" s="32"/>
    </row>
    <row r="14" spans="1:47" ht="13.5" customHeight="1">
      <c r="A14" s="35"/>
      <c r="B14" s="35"/>
      <c r="C14" s="35"/>
      <c r="D14" s="36"/>
      <c r="E14" s="3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3"/>
      <c r="AA14" s="33"/>
      <c r="AB14" s="33"/>
      <c r="AC14" s="5"/>
      <c r="AP14" s="32"/>
      <c r="AQ14" s="32"/>
      <c r="AR14" s="32"/>
      <c r="AS14" s="32"/>
      <c r="AT14" s="32"/>
      <c r="AU14" s="32"/>
    </row>
    <row r="15" spans="1:47" ht="13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3"/>
      <c r="AA15" s="33"/>
      <c r="AB15" s="33"/>
      <c r="AC15" s="5"/>
      <c r="AP15" s="32"/>
      <c r="AQ15" s="32"/>
      <c r="AR15" s="32"/>
      <c r="AS15" s="32"/>
      <c r="AT15" s="32"/>
      <c r="AU15" s="32"/>
    </row>
    <row r="16" spans="1:47" ht="13.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3"/>
      <c r="AA16" s="33"/>
      <c r="AB16" s="33"/>
      <c r="AC16" s="5"/>
      <c r="AP16" s="32"/>
      <c r="AQ16" s="32"/>
      <c r="AR16" s="32"/>
      <c r="AS16" s="32"/>
      <c r="AT16" s="32"/>
      <c r="AU16" s="32"/>
    </row>
    <row r="17" spans="1:47" ht="13.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3"/>
      <c r="AA17" s="33"/>
      <c r="AB17" s="33"/>
      <c r="AC17" s="5"/>
      <c r="AP17" s="32"/>
      <c r="AQ17" s="32"/>
      <c r="AR17" s="32"/>
      <c r="AS17" s="32"/>
      <c r="AT17" s="32"/>
      <c r="AU17" s="32"/>
    </row>
    <row r="18" spans="1:47" ht="13.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3"/>
      <c r="AA18" s="33"/>
      <c r="AB18" s="33"/>
      <c r="AL18" s="27"/>
      <c r="AM18" s="27"/>
      <c r="AN18" s="27"/>
      <c r="AO18" s="27"/>
      <c r="AP18" s="32"/>
      <c r="AQ18" s="32"/>
      <c r="AR18" s="32"/>
      <c r="AS18" s="32"/>
      <c r="AT18" s="32"/>
      <c r="AU18" s="32"/>
    </row>
    <row r="19" spans="1:47" ht="13.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3"/>
      <c r="AA19" s="33"/>
      <c r="AB19" s="33"/>
      <c r="AC19" s="5"/>
      <c r="AP19" s="32"/>
      <c r="AQ19" s="32"/>
      <c r="AR19" s="32"/>
      <c r="AS19" s="32"/>
      <c r="AT19" s="32"/>
      <c r="AU19" s="32"/>
    </row>
    <row r="20" spans="1:47" ht="13.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3"/>
      <c r="AA20" s="33"/>
      <c r="AB20" s="33"/>
      <c r="AC20" s="5"/>
      <c r="AL20" s="27"/>
      <c r="AM20" s="27"/>
      <c r="AN20" s="27"/>
      <c r="AO20" s="27"/>
      <c r="AP20" s="32"/>
      <c r="AQ20" s="32"/>
      <c r="AR20" s="32"/>
      <c r="AS20" s="32"/>
      <c r="AT20" s="32"/>
      <c r="AU20" s="32"/>
    </row>
    <row r="21" spans="1:47" ht="13.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3"/>
      <c r="AA21" s="33"/>
      <c r="AB21" s="33"/>
      <c r="AC21" s="5"/>
      <c r="AP21" s="32"/>
      <c r="AQ21" s="32"/>
      <c r="AR21" s="32"/>
      <c r="AS21" s="32"/>
      <c r="AT21" s="32"/>
      <c r="AU21" s="32"/>
    </row>
    <row r="22" spans="1:47" ht="13.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3"/>
      <c r="AA22" s="33"/>
      <c r="AB22" s="33"/>
      <c r="AC22" s="5"/>
      <c r="AP22" s="27"/>
      <c r="AQ22" s="27"/>
      <c r="AR22" s="32"/>
      <c r="AS22" s="32"/>
      <c r="AT22" s="32"/>
      <c r="AU22" s="32"/>
    </row>
    <row r="23" spans="1:47" ht="13.5" customHeight="1">
      <c r="A23" s="35"/>
      <c r="B23" s="35"/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  <c r="Y23" s="35"/>
      <c r="Z23" s="33"/>
      <c r="AA23" s="33"/>
      <c r="AB23" s="33"/>
      <c r="AC23" s="5"/>
      <c r="AP23" s="27"/>
      <c r="AQ23" s="27"/>
      <c r="AR23" s="32"/>
      <c r="AS23" s="32"/>
      <c r="AT23" s="32"/>
      <c r="AU23" s="32"/>
    </row>
    <row r="24" spans="1:47" ht="13.5" customHeight="1">
      <c r="A24" s="35"/>
      <c r="B24" s="35"/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5"/>
      <c r="Y24" s="35"/>
      <c r="Z24" s="33"/>
      <c r="AA24" s="33"/>
      <c r="AB24" s="33"/>
      <c r="AC24" s="5"/>
      <c r="AL24" s="27"/>
      <c r="AM24" s="27"/>
      <c r="AN24" s="27"/>
      <c r="AO24" s="27"/>
      <c r="AP24" s="32"/>
      <c r="AQ24" s="32"/>
      <c r="AR24" s="32"/>
      <c r="AS24" s="32"/>
      <c r="AT24" s="32"/>
      <c r="AU24" s="32"/>
    </row>
    <row r="25" spans="1:47" ht="13.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3"/>
      <c r="AA25" s="33"/>
      <c r="AB25" s="33"/>
      <c r="AC25" s="5"/>
      <c r="AL25" s="27"/>
      <c r="AM25" s="27"/>
      <c r="AN25" s="27"/>
      <c r="AO25" s="27"/>
      <c r="AP25" s="32"/>
      <c r="AQ25" s="32"/>
      <c r="AR25" s="32"/>
      <c r="AS25" s="32"/>
      <c r="AT25" s="32"/>
      <c r="AU25" s="32"/>
    </row>
    <row r="26" spans="1:47" ht="13.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3"/>
      <c r="AA26" s="33"/>
      <c r="AB26" s="33"/>
      <c r="AP26" s="32"/>
      <c r="AQ26" s="32"/>
      <c r="AR26" s="32"/>
      <c r="AS26" s="32"/>
      <c r="AT26" s="32"/>
      <c r="AU26" s="32"/>
    </row>
    <row r="27" spans="1:47" ht="13.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3"/>
      <c r="AA27" s="33"/>
      <c r="AB27" s="33"/>
      <c r="AC27" s="5"/>
      <c r="AL27" s="27"/>
      <c r="AM27" s="27"/>
      <c r="AN27" s="27"/>
      <c r="AO27" s="27"/>
      <c r="AP27" s="32"/>
      <c r="AQ27" s="32"/>
      <c r="AR27" s="32"/>
      <c r="AS27" s="32"/>
      <c r="AT27" s="32"/>
    </row>
    <row r="28" spans="1:47" ht="13.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3"/>
      <c r="AA28" s="33"/>
      <c r="AB28" s="33"/>
      <c r="AC28" s="5"/>
      <c r="AP28" s="32"/>
      <c r="AQ28" s="32"/>
      <c r="AR28" s="32"/>
      <c r="AS28" s="32"/>
      <c r="AT28" s="32"/>
    </row>
    <row r="29" spans="1:47" ht="13.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3"/>
      <c r="AA29" s="33"/>
      <c r="AB29" s="33"/>
      <c r="AC29" s="5"/>
      <c r="AP29" s="32"/>
      <c r="AQ29" s="32"/>
      <c r="AR29" s="32"/>
      <c r="AS29" s="32"/>
      <c r="AT29" s="32"/>
    </row>
    <row r="30" spans="1:47" ht="13.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5"/>
      <c r="AP30" s="32"/>
      <c r="AQ30" s="32"/>
      <c r="AR30" s="32"/>
      <c r="AS30" s="32"/>
      <c r="AT30" s="32"/>
    </row>
    <row r="31" spans="1:47" ht="13.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5"/>
      <c r="AL31" s="27"/>
      <c r="AM31" s="27"/>
      <c r="AN31" s="27"/>
      <c r="AO31" s="27"/>
      <c r="AP31" s="32"/>
      <c r="AQ31" s="32"/>
      <c r="AR31" s="32"/>
      <c r="AS31" s="32"/>
      <c r="AT31" s="32"/>
    </row>
    <row r="32" spans="1:47" ht="13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5"/>
      <c r="AL32" s="27"/>
      <c r="AM32" s="27"/>
      <c r="AN32" s="27"/>
      <c r="AO32" s="27"/>
    </row>
    <row r="33" spans="1:29" ht="13.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5"/>
    </row>
    <row r="34" spans="1:29" ht="13.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9" ht="13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5"/>
    </row>
    <row r="36" spans="1:29" ht="13.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5" t="s">
        <v>24</v>
      </c>
    </row>
    <row r="37" spans="1:29" ht="13.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5" t="s">
        <v>25</v>
      </c>
    </row>
    <row r="38" spans="1:29" ht="13.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5"/>
    </row>
    <row r="39" spans="1:29" ht="13.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5"/>
    </row>
    <row r="40" spans="1:29" ht="13.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5"/>
    </row>
    <row r="41" spans="1:29" ht="13.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5"/>
    </row>
    <row r="42" spans="1:29" ht="13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9" ht="13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5"/>
    </row>
    <row r="44" spans="1:29" ht="13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5"/>
    </row>
    <row r="45" spans="1:29" ht="13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5"/>
    </row>
    <row r="46" spans="1:29" ht="13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5"/>
    </row>
    <row r="47" spans="1:29" ht="13.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5"/>
    </row>
    <row r="48" spans="1:29" ht="13.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5"/>
    </row>
    <row r="49" spans="1:29" ht="13.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5"/>
    </row>
    <row r="50" spans="1:29" ht="13.5" customHeight="1">
      <c r="A50" s="33"/>
      <c r="B50" s="33"/>
      <c r="C50" s="33"/>
      <c r="Y50" s="33"/>
      <c r="Z50" s="33"/>
      <c r="AA50" s="33"/>
      <c r="AB50" s="33"/>
    </row>
    <row r="51" spans="1:29" ht="13.5" customHeight="1">
      <c r="A51" s="33"/>
      <c r="B51" s="33"/>
    </row>
  </sheetData>
  <phoneticPr fontId="7"/>
  <pageMargins left="0.52" right="0.45" top="1" bottom="1" header="0.5" footer="0.5"/>
  <pageSetup paperSize="9" scale="3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1-5-50図　出願人国籍（地域）別出願ファミリー件数推移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2017-03-13T23:31:59Z</dcterms:created>
  <dcterms:modified xsi:type="dcterms:W3CDTF">2018-08-10T03:32:59Z</dcterms:modified>
</cp:coreProperties>
</file>