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 defaultThemeVersion="124226"/>
  <bookViews>
    <workbookView xWindow="-15" yWindow="-15" windowWidth="19440" windowHeight="6660" tabRatio="794"/>
  </bookViews>
  <sheets>
    <sheet name="1-5-52図　出願人国籍（市域）出願件数推移" sheetId="114" r:id="rId1"/>
  </sheets>
  <calcPr calcId="162913"/>
</workbook>
</file>

<file path=xl/calcChain.xml><?xml version="1.0" encoding="utf-8"?>
<calcChain xmlns="http://schemas.openxmlformats.org/spreadsheetml/2006/main">
  <c r="O10" i="114" l="1"/>
  <c r="N10" i="114"/>
  <c r="M10" i="114"/>
  <c r="L10" i="114"/>
  <c r="K10" i="114"/>
  <c r="J10" i="114"/>
  <c r="I10" i="114"/>
  <c r="H10" i="114"/>
  <c r="G10" i="114"/>
  <c r="F10" i="114"/>
  <c r="E10" i="114"/>
  <c r="D10" i="114"/>
  <c r="C10" i="114"/>
  <c r="P9" i="114"/>
  <c r="S9" i="114" s="1"/>
  <c r="S8" i="114"/>
  <c r="P8" i="114"/>
  <c r="P7" i="114"/>
  <c r="S7" i="114" s="1"/>
  <c r="P6" i="114"/>
  <c r="S6" i="114" s="1"/>
  <c r="P5" i="114"/>
  <c r="S5" i="114" s="1"/>
  <c r="P4" i="114"/>
  <c r="S4" i="114" s="1"/>
  <c r="P10" i="114" l="1"/>
  <c r="S10" i="114" l="1"/>
  <c r="U5" i="114"/>
  <c r="R7" i="114"/>
  <c r="R6" i="114"/>
  <c r="R9" i="114"/>
  <c r="R5" i="114"/>
  <c r="R4" i="114"/>
  <c r="R8" i="114"/>
  <c r="R10" i="114" l="1"/>
</calcChain>
</file>

<file path=xl/sharedStrings.xml><?xml version="1.0" encoding="utf-8"?>
<sst xmlns="http://schemas.openxmlformats.org/spreadsheetml/2006/main" count="26" uniqueCount="19">
  <si>
    <t>その他</t>
    <rPh sb="2" eb="3">
      <t>タ</t>
    </rPh>
    <phoneticPr fontId="1"/>
  </si>
  <si>
    <t>№</t>
  </si>
  <si>
    <t>年次</t>
    <rPh sb="0" eb="2">
      <t>ネンジ</t>
    </rPh>
    <phoneticPr fontId="4"/>
  </si>
  <si>
    <t>合計</t>
    <phoneticPr fontId="4"/>
  </si>
  <si>
    <t>ラベル名</t>
    <rPh sb="3" eb="4">
      <t>メイ</t>
    </rPh>
    <phoneticPr fontId="4"/>
  </si>
  <si>
    <t>割合</t>
    <rPh sb="0" eb="2">
      <t>ワリアイ</t>
    </rPh>
    <phoneticPr fontId="4"/>
  </si>
  <si>
    <t>名前</t>
    <rPh sb="0" eb="2">
      <t>ナマエ</t>
    </rPh>
    <phoneticPr fontId="4"/>
  </si>
  <si>
    <t>合計</t>
    <rPh sb="0" eb="2">
      <t>ゴウケイ</t>
    </rPh>
    <phoneticPr fontId="1"/>
  </si>
  <si>
    <t>日本国籍</t>
    <rPh sb="0" eb="2">
      <t>ニホン</t>
    </rPh>
    <rPh sb="2" eb="4">
      <t>コクセキ</t>
    </rPh>
    <phoneticPr fontId="4"/>
  </si>
  <si>
    <t>米国籍</t>
    <rPh sb="0" eb="3">
      <t>ベイコクセキ</t>
    </rPh>
    <phoneticPr fontId="4"/>
  </si>
  <si>
    <t>欧州国籍</t>
    <rPh sb="0" eb="2">
      <t>オウシュウ</t>
    </rPh>
    <rPh sb="2" eb="4">
      <t>コクセキ</t>
    </rPh>
    <phoneticPr fontId="4"/>
  </si>
  <si>
    <t>中国籍</t>
    <rPh sb="0" eb="2">
      <t>チュウゴク</t>
    </rPh>
    <rPh sb="2" eb="3">
      <t>セキ</t>
    </rPh>
    <phoneticPr fontId="4"/>
  </si>
  <si>
    <t>韓国籍</t>
    <rPh sb="0" eb="2">
      <t>カンコク</t>
    </rPh>
    <rPh sb="2" eb="3">
      <t>セキ</t>
    </rPh>
    <phoneticPr fontId="4"/>
  </si>
  <si>
    <t>図4-3-1</t>
    <phoneticPr fontId="1"/>
  </si>
  <si>
    <t>【出願人国籍別PCT出願件数推移及び出願件数比率（PCT出願、優先権主張2003-2015年）】</t>
    <phoneticPr fontId="1"/>
  </si>
  <si>
    <t>出願人国籍（地域）別PCT 出願件数推移及び出願件数比率</t>
  </si>
  <si>
    <t>（出願年（優先権主張年）：2003-2015 年）</t>
  </si>
  <si>
    <t>1-5-52図</t>
  </si>
  <si>
    <t>（資料）特許庁「平成 29 年度特許出願動向調査報告書―MIMO 技術―」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</si>
</sst>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#,##0_ "/>
  </numFmts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2"/>
      <charset val="128"/>
      <scheme val="minor"/>
    </font>
    <font>
      <sz val="11"/>
      <color theme="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0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</fonts>
  <fills count="8">
    <fill>
      <patternFill patternType="none"/>
    </fill>
    <fill>
      <patternFill patternType="gray125"/>
    </fill>
    <fill>
      <patternFill patternType="solid">
        <fgColor rgb="FF1ABC9C"/>
        <bgColor indexed="64"/>
      </patternFill>
    </fill>
    <fill>
      <patternFill patternType="gray125">
        <fgColor theme="1"/>
        <bgColor rgb="FFE74C3C"/>
      </patternFill>
    </fill>
    <fill>
      <patternFill patternType="lightDown">
        <fgColor theme="0"/>
        <bgColor rgb="FF3498DB"/>
      </patternFill>
    </fill>
    <fill>
      <patternFill patternType="lightUp">
        <fgColor theme="1"/>
        <bgColor rgb="FF9B59B6"/>
      </patternFill>
    </fill>
    <fill>
      <patternFill patternType="gray0625">
        <fgColor theme="1"/>
        <bgColor rgb="FFE67E22"/>
      </patternFill>
    </fill>
    <fill>
      <patternFill patternType="lightTrellis">
        <fgColor theme="1"/>
        <bgColor rgb="FFBDC3C7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>
      <alignment vertical="center"/>
    </xf>
    <xf numFmtId="9" fontId="2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11" fillId="0" borderId="0"/>
    <xf numFmtId="0" fontId="12" fillId="0" borderId="0">
      <alignment vertical="center"/>
    </xf>
    <xf numFmtId="9" fontId="12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1" xfId="2" applyBorder="1" applyAlignment="1">
      <alignment vertical="center"/>
    </xf>
    <xf numFmtId="0" fontId="3" fillId="0" borderId="1" xfId="2" applyFont="1" applyBorder="1" applyAlignment="1">
      <alignment vertical="center"/>
    </xf>
    <xf numFmtId="0" fontId="0" fillId="0" borderId="0" xfId="0" applyFill="1">
      <alignment vertical="center"/>
    </xf>
    <xf numFmtId="0" fontId="0" fillId="0" borderId="3" xfId="0" applyFill="1" applyBorder="1">
      <alignment vertical="center"/>
    </xf>
    <xf numFmtId="0" fontId="0" fillId="0" borderId="3" xfId="0" applyBorder="1">
      <alignment vertical="center"/>
    </xf>
    <xf numFmtId="0" fontId="5" fillId="0" borderId="3" xfId="0" applyFont="1" applyFill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Fill="1" applyBorder="1">
      <alignment vertical="center"/>
    </xf>
    <xf numFmtId="177" fontId="0" fillId="0" borderId="3" xfId="0" applyNumberFormat="1" applyFill="1" applyBorder="1">
      <alignment vertical="center"/>
    </xf>
    <xf numFmtId="176" fontId="0" fillId="0" borderId="3" xfId="0" applyNumberFormat="1" applyFill="1" applyBorder="1">
      <alignment vertical="center"/>
    </xf>
    <xf numFmtId="0" fontId="0" fillId="0" borderId="4" xfId="0" applyBorder="1">
      <alignment vertical="center"/>
    </xf>
    <xf numFmtId="0" fontId="0" fillId="0" borderId="5" xfId="0" applyFill="1" applyBorder="1">
      <alignment vertical="center"/>
    </xf>
    <xf numFmtId="0" fontId="0" fillId="0" borderId="6" xfId="0" applyFill="1" applyBorder="1">
      <alignment vertical="center"/>
    </xf>
    <xf numFmtId="0" fontId="0" fillId="0" borderId="0" xfId="0" applyFill="1" applyBorder="1">
      <alignment vertical="center"/>
    </xf>
    <xf numFmtId="0" fontId="7" fillId="0" borderId="0" xfId="0" applyFont="1" applyFill="1" applyBorder="1">
      <alignment vertical="center"/>
    </xf>
    <xf numFmtId="10" fontId="2" fillId="0" borderId="0" xfId="1" applyNumberFormat="1" applyFill="1" applyBorder="1">
      <alignment vertical="center"/>
    </xf>
    <xf numFmtId="10" fontId="0" fillId="0" borderId="0" xfId="0" applyNumberFormat="1">
      <alignment vertical="center"/>
    </xf>
    <xf numFmtId="0" fontId="0" fillId="0" borderId="5" xfId="0" applyBorder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2" xfId="0" applyFill="1" applyBorder="1">
      <alignment vertical="center"/>
    </xf>
    <xf numFmtId="0" fontId="0" fillId="2" borderId="3" xfId="0" applyFill="1" applyBorder="1">
      <alignment vertical="center"/>
    </xf>
    <xf numFmtId="0" fontId="8" fillId="4" borderId="3" xfId="0" applyFont="1" applyFill="1" applyBorder="1">
      <alignment vertical="center"/>
    </xf>
    <xf numFmtId="0" fontId="6" fillId="6" borderId="3" xfId="0" applyFont="1" applyFill="1" applyBorder="1">
      <alignment vertical="center"/>
    </xf>
    <xf numFmtId="0" fontId="8" fillId="7" borderId="3" xfId="0" applyFont="1" applyFill="1" applyBorder="1">
      <alignment vertical="center"/>
    </xf>
    <xf numFmtId="0" fontId="9" fillId="5" borderId="3" xfId="0" applyFont="1" applyFill="1" applyBorder="1">
      <alignment vertical="center"/>
    </xf>
    <xf numFmtId="0" fontId="10" fillId="3" borderId="3" xfId="0" applyFont="1" applyFill="1" applyBorder="1">
      <alignment vertical="center"/>
    </xf>
    <xf numFmtId="0" fontId="13" fillId="0" borderId="0" xfId="0" applyFont="1">
      <alignment vertical="center"/>
    </xf>
  </cellXfs>
  <cellStyles count="7">
    <cellStyle name="パーセント" xfId="1" builtinId="5"/>
    <cellStyle name="パーセント 2" xfId="6"/>
    <cellStyle name="標準" xfId="0" builtinId="0"/>
    <cellStyle name="標準 2" xfId="4"/>
    <cellStyle name="標準 3" xfId="3"/>
    <cellStyle name="標準 4" xfId="5"/>
    <cellStyle name="標準_豊原JPO-LTEマクロ調査項目20110822" xfId="2"/>
  </cellStyles>
  <dxfs count="0"/>
  <tableStyles count="0" defaultTableStyle="TableStyleMedium2" defaultPivotStyle="PivotStyleLight16"/>
  <colors>
    <mruColors>
      <color rgb="FFE67E22"/>
      <color rgb="FFAE8940"/>
      <color rgb="FFFFCCFF"/>
      <color rgb="FFFF99FF"/>
      <color rgb="FF33CC33"/>
      <color rgb="FFBCC3C7"/>
      <color rgb="FFBDC3C7"/>
      <color rgb="FF1ABC9C"/>
      <color rgb="FFE74C3C"/>
      <color rgb="FF9B59B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63991466307353"/>
          <c:y val="4.3544063506076744E-2"/>
          <c:w val="0.80746040155325649"/>
          <c:h val="0.7175181566575792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'1-5-52図　出願人国籍（市域）出願件数推移'!$B$4</c:f>
              <c:strCache>
                <c:ptCount val="1"/>
                <c:pt idx="0">
                  <c:v>日本国籍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 w="12700">
              <a:solidFill>
                <a:schemeClr val="tx1"/>
              </a:solidFill>
            </a:ln>
          </c:spPr>
          <c:invertIfNegative val="0"/>
          <c:cat>
            <c:numRef>
              <c:f>'1-5-52図　出願人国籍（市域）出願件数推移'!$C$3:$O$3</c:f>
              <c:numCache>
                <c:formatCode>General</c:formatCode>
                <c:ptCount val="13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</c:numCache>
            </c:numRef>
          </c:cat>
          <c:val>
            <c:numRef>
              <c:f>'1-5-52図　出願人国籍（市域）出願件数推移'!$C$4:$O$4</c:f>
              <c:numCache>
                <c:formatCode>#,##0_ </c:formatCode>
                <c:ptCount val="13"/>
                <c:pt idx="0">
                  <c:v>32</c:v>
                </c:pt>
                <c:pt idx="1">
                  <c:v>46</c:v>
                </c:pt>
                <c:pt idx="2">
                  <c:v>89</c:v>
                </c:pt>
                <c:pt idx="3">
                  <c:v>88</c:v>
                </c:pt>
                <c:pt idx="4">
                  <c:v>82</c:v>
                </c:pt>
                <c:pt idx="5">
                  <c:v>105</c:v>
                </c:pt>
                <c:pt idx="6">
                  <c:v>98</c:v>
                </c:pt>
                <c:pt idx="7">
                  <c:v>125</c:v>
                </c:pt>
                <c:pt idx="8">
                  <c:v>133</c:v>
                </c:pt>
                <c:pt idx="9">
                  <c:v>121</c:v>
                </c:pt>
                <c:pt idx="10">
                  <c:v>110</c:v>
                </c:pt>
                <c:pt idx="11">
                  <c:v>101</c:v>
                </c:pt>
                <c:pt idx="12">
                  <c:v>120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DC-4343-98E1-A31F9547B5A3}"/>
            </c:ext>
          </c:extLst>
        </c:ser>
        <c:ser>
          <c:idx val="1"/>
          <c:order val="1"/>
          <c:tx>
            <c:strRef>
              <c:f>'1-5-52図　出願人国籍（市域）出願件数推移'!$B$5</c:f>
              <c:strCache>
                <c:ptCount val="1"/>
                <c:pt idx="0">
                  <c:v>米国籍</c:v>
                </c:pt>
              </c:strCache>
            </c:strRef>
          </c:tx>
          <c:spPr>
            <a:solidFill>
              <a:srgbClr val="E67E22"/>
            </a:solidFill>
            <a:ln w="12700">
              <a:solidFill>
                <a:schemeClr val="tx1"/>
              </a:solidFill>
            </a:ln>
          </c:spPr>
          <c:invertIfNegative val="0"/>
          <c:cat>
            <c:numRef>
              <c:f>'1-5-52図　出願人国籍（市域）出願件数推移'!$C$3:$O$3</c:f>
              <c:numCache>
                <c:formatCode>General</c:formatCode>
                <c:ptCount val="13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</c:numCache>
            </c:numRef>
          </c:cat>
          <c:val>
            <c:numRef>
              <c:f>'1-5-52図　出願人国籍（市域）出願件数推移'!$C$5:$O$5</c:f>
              <c:numCache>
                <c:formatCode>#,##0_ </c:formatCode>
                <c:ptCount val="13"/>
                <c:pt idx="0">
                  <c:v>82</c:v>
                </c:pt>
                <c:pt idx="1">
                  <c:v>149</c:v>
                </c:pt>
                <c:pt idx="2">
                  <c:v>181</c:v>
                </c:pt>
                <c:pt idx="3">
                  <c:v>178</c:v>
                </c:pt>
                <c:pt idx="4">
                  <c:v>165</c:v>
                </c:pt>
                <c:pt idx="5">
                  <c:v>225</c:v>
                </c:pt>
                <c:pt idx="6">
                  <c:v>262</c:v>
                </c:pt>
                <c:pt idx="7">
                  <c:v>256</c:v>
                </c:pt>
                <c:pt idx="8">
                  <c:v>233</c:v>
                </c:pt>
                <c:pt idx="9">
                  <c:v>293</c:v>
                </c:pt>
                <c:pt idx="10">
                  <c:v>355</c:v>
                </c:pt>
                <c:pt idx="11">
                  <c:v>332</c:v>
                </c:pt>
                <c:pt idx="12">
                  <c:v>399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0DC-4343-98E1-A31F9547B5A3}"/>
            </c:ext>
          </c:extLst>
        </c:ser>
        <c:ser>
          <c:idx val="2"/>
          <c:order val="2"/>
          <c:tx>
            <c:strRef>
              <c:f>'1-5-52図　出願人国籍（市域）出願件数推移'!$B$6</c:f>
              <c:strCache>
                <c:ptCount val="1"/>
                <c:pt idx="0">
                  <c:v>欧州国籍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12700">
              <a:solidFill>
                <a:schemeClr val="tx1"/>
              </a:solidFill>
            </a:ln>
          </c:spPr>
          <c:invertIfNegative val="0"/>
          <c:cat>
            <c:numRef>
              <c:f>'1-5-52図　出願人国籍（市域）出願件数推移'!$C$3:$O$3</c:f>
              <c:numCache>
                <c:formatCode>General</c:formatCode>
                <c:ptCount val="13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</c:numCache>
            </c:numRef>
          </c:cat>
          <c:val>
            <c:numRef>
              <c:f>'1-5-52図　出願人国籍（市域）出願件数推移'!$C$6:$O$6</c:f>
              <c:numCache>
                <c:formatCode>#,##0_ </c:formatCode>
                <c:ptCount val="13"/>
                <c:pt idx="0">
                  <c:v>43</c:v>
                </c:pt>
                <c:pt idx="1">
                  <c:v>66</c:v>
                </c:pt>
                <c:pt idx="2">
                  <c:v>84</c:v>
                </c:pt>
                <c:pt idx="3">
                  <c:v>115</c:v>
                </c:pt>
                <c:pt idx="4">
                  <c:v>122</c:v>
                </c:pt>
                <c:pt idx="5">
                  <c:v>160</c:v>
                </c:pt>
                <c:pt idx="6">
                  <c:v>177</c:v>
                </c:pt>
                <c:pt idx="7">
                  <c:v>182</c:v>
                </c:pt>
                <c:pt idx="8">
                  <c:v>174</c:v>
                </c:pt>
                <c:pt idx="9">
                  <c:v>242</c:v>
                </c:pt>
                <c:pt idx="10">
                  <c:v>166</c:v>
                </c:pt>
                <c:pt idx="11">
                  <c:v>163</c:v>
                </c:pt>
                <c:pt idx="12">
                  <c:v>238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0DC-4343-98E1-A31F9547B5A3}"/>
            </c:ext>
          </c:extLst>
        </c:ser>
        <c:ser>
          <c:idx val="4"/>
          <c:order val="3"/>
          <c:tx>
            <c:strRef>
              <c:f>'1-5-52図　出願人国籍（市域）出願件数推移'!$B$7</c:f>
              <c:strCache>
                <c:ptCount val="1"/>
                <c:pt idx="0">
                  <c:v>中国籍</c:v>
                </c:pt>
              </c:strCache>
            </c:strRef>
          </c:tx>
          <c:spPr>
            <a:solidFill>
              <a:srgbClr val="FFCCFF"/>
            </a:solidFill>
            <a:ln w="12700">
              <a:solidFill>
                <a:schemeClr val="tx1"/>
              </a:solidFill>
            </a:ln>
          </c:spPr>
          <c:invertIfNegative val="0"/>
          <c:cat>
            <c:numRef>
              <c:f>'1-5-52図　出願人国籍（市域）出願件数推移'!$C$3:$O$3</c:f>
              <c:numCache>
                <c:formatCode>General</c:formatCode>
                <c:ptCount val="13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</c:numCache>
            </c:numRef>
          </c:cat>
          <c:val>
            <c:numRef>
              <c:f>'1-5-52図　出願人国籍（市域）出願件数推移'!$C$7:$O$7</c:f>
              <c:numCache>
                <c:formatCode>#,##0_ </c:formatCode>
                <c:ptCount val="13"/>
                <c:pt idx="0">
                  <c:v>4</c:v>
                </c:pt>
                <c:pt idx="1">
                  <c:v>6</c:v>
                </c:pt>
                <c:pt idx="2">
                  <c:v>10</c:v>
                </c:pt>
                <c:pt idx="3">
                  <c:v>23</c:v>
                </c:pt>
                <c:pt idx="4">
                  <c:v>33</c:v>
                </c:pt>
                <c:pt idx="5">
                  <c:v>44</c:v>
                </c:pt>
                <c:pt idx="6">
                  <c:v>147</c:v>
                </c:pt>
                <c:pt idx="7">
                  <c:v>172</c:v>
                </c:pt>
                <c:pt idx="8">
                  <c:v>192</c:v>
                </c:pt>
                <c:pt idx="9">
                  <c:v>163</c:v>
                </c:pt>
                <c:pt idx="10">
                  <c:v>148</c:v>
                </c:pt>
                <c:pt idx="11">
                  <c:v>206</c:v>
                </c:pt>
                <c:pt idx="12">
                  <c:v>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0DC-4343-98E1-A31F9547B5A3}"/>
            </c:ext>
          </c:extLst>
        </c:ser>
        <c:ser>
          <c:idx val="3"/>
          <c:order val="4"/>
          <c:tx>
            <c:strRef>
              <c:f>'1-5-52図　出願人国籍（市域）出願件数推移'!$B$8</c:f>
              <c:strCache>
                <c:ptCount val="1"/>
                <c:pt idx="0">
                  <c:v>韓国籍</c:v>
                </c:pt>
              </c:strCache>
            </c:strRef>
          </c:tx>
          <c:spPr>
            <a:solidFill>
              <a:srgbClr val="AE8940"/>
            </a:solidFill>
            <a:ln w="12700">
              <a:solidFill>
                <a:schemeClr val="tx1"/>
              </a:solidFill>
            </a:ln>
          </c:spPr>
          <c:invertIfNegative val="0"/>
          <c:cat>
            <c:numRef>
              <c:f>'1-5-52図　出願人国籍（市域）出願件数推移'!$C$3:$O$3</c:f>
              <c:numCache>
                <c:formatCode>General</c:formatCode>
                <c:ptCount val="13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</c:numCache>
            </c:numRef>
          </c:cat>
          <c:val>
            <c:numRef>
              <c:f>'1-5-52図　出願人国籍（市域）出願件数推移'!$C$8:$O$8</c:f>
              <c:numCache>
                <c:formatCode>#,##0_ </c:formatCode>
                <c:ptCount val="13"/>
                <c:pt idx="0">
                  <c:v>11</c:v>
                </c:pt>
                <c:pt idx="1">
                  <c:v>35</c:v>
                </c:pt>
                <c:pt idx="2">
                  <c:v>27</c:v>
                </c:pt>
                <c:pt idx="3">
                  <c:v>65</c:v>
                </c:pt>
                <c:pt idx="4">
                  <c:v>109</c:v>
                </c:pt>
                <c:pt idx="5">
                  <c:v>124</c:v>
                </c:pt>
                <c:pt idx="6">
                  <c:v>171</c:v>
                </c:pt>
                <c:pt idx="7">
                  <c:v>253</c:v>
                </c:pt>
                <c:pt idx="8">
                  <c:v>140</c:v>
                </c:pt>
                <c:pt idx="9">
                  <c:v>174</c:v>
                </c:pt>
                <c:pt idx="10">
                  <c:v>204</c:v>
                </c:pt>
                <c:pt idx="11">
                  <c:v>199</c:v>
                </c:pt>
                <c:pt idx="12">
                  <c:v>166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0DC-4343-98E1-A31F9547B5A3}"/>
            </c:ext>
          </c:extLst>
        </c:ser>
        <c:ser>
          <c:idx val="5"/>
          <c:order val="5"/>
          <c:tx>
            <c:strRef>
              <c:f>'1-5-52図　出願人国籍（市域）出願件数推移'!$B$9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  <a:ln w="9525">
              <a:solidFill>
                <a:srgbClr val="000000"/>
              </a:solidFill>
              <a:prstDash val="solid"/>
            </a:ln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30DC-4343-98E1-A31F9547B5A3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30DC-4343-98E1-A31F9547B5A3}"/>
              </c:ext>
            </c:extLst>
          </c:dPt>
          <c:dPt>
            <c:idx val="10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 w="9525">
                <a:solidFill>
                  <a:srgbClr val="000000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8-30DC-4343-98E1-A31F9547B5A3}"/>
              </c:ext>
            </c:extLst>
          </c:dPt>
          <c:dPt>
            <c:idx val="11"/>
            <c:invertIfNegative val="0"/>
            <c:bubble3D val="0"/>
            <c:spPr>
              <a:solidFill>
                <a:schemeClr val="bg1">
                  <a:lumMod val="50000"/>
                </a:schemeClr>
              </a:solidFill>
              <a:ln w="9525">
                <a:solidFill>
                  <a:srgbClr val="000000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A-30DC-4343-98E1-A31F9547B5A3}"/>
              </c:ext>
            </c:extLst>
          </c:dPt>
          <c:cat>
            <c:numRef>
              <c:f>'1-5-52図　出願人国籍（市域）出願件数推移'!$C$3:$O$3</c:f>
              <c:numCache>
                <c:formatCode>General</c:formatCode>
                <c:ptCount val="13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</c:numCache>
            </c:numRef>
          </c:cat>
          <c:val>
            <c:numRef>
              <c:f>'1-5-52図　出願人国籍（市域）出願件数推移'!$C$9:$O$9</c:f>
              <c:numCache>
                <c:formatCode>#,##0_ </c:formatCode>
                <c:ptCount val="13"/>
                <c:pt idx="0">
                  <c:v>6</c:v>
                </c:pt>
                <c:pt idx="1">
                  <c:v>9</c:v>
                </c:pt>
                <c:pt idx="2">
                  <c:v>20</c:v>
                </c:pt>
                <c:pt idx="3">
                  <c:v>18</c:v>
                </c:pt>
                <c:pt idx="4">
                  <c:v>22</c:v>
                </c:pt>
                <c:pt idx="5">
                  <c:v>30</c:v>
                </c:pt>
                <c:pt idx="6">
                  <c:v>30</c:v>
                </c:pt>
                <c:pt idx="7">
                  <c:v>33</c:v>
                </c:pt>
                <c:pt idx="8">
                  <c:v>38</c:v>
                </c:pt>
                <c:pt idx="9">
                  <c:v>14</c:v>
                </c:pt>
                <c:pt idx="10">
                  <c:v>9</c:v>
                </c:pt>
                <c:pt idx="11">
                  <c:v>24</c:v>
                </c:pt>
                <c:pt idx="12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0DC-4343-98E1-A31F9547B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9733904"/>
        <c:axId val="182584936"/>
      </c:barChart>
      <c:lineChart>
        <c:grouping val="standard"/>
        <c:varyColors val="0"/>
        <c:ser>
          <c:idx val="8"/>
          <c:order val="6"/>
          <c:tx>
            <c:strRef>
              <c:f>'1-5-52図　出願人国籍（市域）出願件数推移'!$B$10</c:f>
              <c:strCache>
                <c:ptCount val="1"/>
                <c:pt idx="0">
                  <c:v>合計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circle"/>
            <c:size val="5"/>
            <c:spPr>
              <a:solidFill>
                <a:srgbClr val="FF0000"/>
              </a:solidFill>
              <a:ln w="6350">
                <a:solidFill>
                  <a:srgbClr val="FF0000"/>
                </a:solidFill>
              </a:ln>
            </c:spPr>
          </c:marker>
          <c:dLbls>
            <c:dLbl>
              <c:idx val="0"/>
              <c:layout>
                <c:manualLayout>
                  <c:x val="-1.4429607358270497E-2"/>
                  <c:y val="-5.80417782828693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C-30DC-4343-98E1-A31F9547B5A3}"/>
                </c:ext>
              </c:extLst>
            </c:dLbl>
            <c:dLbl>
              <c:idx val="1"/>
              <c:layout>
                <c:manualLayout>
                  <c:x val="-1.2052905151561938E-2"/>
                  <c:y val="-4.6892803385423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D-30DC-4343-98E1-A31F9547B5A3}"/>
                </c:ext>
              </c:extLst>
            </c:dLbl>
            <c:dLbl>
              <c:idx val="2"/>
              <c:layout>
                <c:manualLayout>
                  <c:x val="-1.2052905151561938E-2"/>
                  <c:y val="-4.68928033854237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30DC-4343-98E1-A31F9547B5A3}"/>
                </c:ext>
              </c:extLst>
            </c:dLbl>
            <c:dLbl>
              <c:idx val="3"/>
              <c:layout>
                <c:manualLayout>
                  <c:x val="-1.4429613410623137E-2"/>
                  <c:y val="-3.78430274802027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30DC-4343-98E1-A31F9547B5A3}"/>
                </c:ext>
              </c:extLst>
            </c:dLbl>
            <c:dLbl>
              <c:idx val="4"/>
              <c:layout>
                <c:manualLayout>
                  <c:x val="-2.274818588852864E-2"/>
                  <c:y val="-6.19757632274588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30DC-4343-98E1-A31F9547B5A3}"/>
                </c:ext>
              </c:extLst>
            </c:dLbl>
            <c:dLbl>
              <c:idx val="5"/>
              <c:layout>
                <c:manualLayout>
                  <c:x val="-2.2748092317337338E-2"/>
                  <c:y val="-5.895917125905185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30DC-4343-98E1-A31F9547B5A3}"/>
                </c:ext>
              </c:extLst>
            </c:dLbl>
            <c:dLbl>
              <c:idx val="10"/>
              <c:layout>
                <c:manualLayout>
                  <c:x val="-2.2748092317337338E-2"/>
                  <c:y val="-6.49923551958658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30DC-4343-98E1-A31F9547B5A3}"/>
                </c:ext>
              </c:extLst>
            </c:dLbl>
            <c:dLbl>
              <c:idx val="11"/>
              <c:layout>
                <c:manualLayout>
                  <c:x val="-3.2605515920292726E-2"/>
                  <c:y val="-5.83475390318478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30DC-4343-98E1-A31F9547B5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solidFill>
                      <a:srgbClr val="FF0000"/>
                    </a:solidFill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'1-5-52図　出願人国籍（市域）出願件数推移'!$C$3:$O$3</c:f>
              <c:numCache>
                <c:formatCode>General</c:formatCode>
                <c:ptCount val="13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</c:numCache>
            </c:numRef>
          </c:cat>
          <c:val>
            <c:numRef>
              <c:f>'1-5-52図　出願人国籍（市域）出願件数推移'!$C$10:$O$10</c:f>
              <c:numCache>
                <c:formatCode>#,##0_ </c:formatCode>
                <c:ptCount val="13"/>
                <c:pt idx="0">
                  <c:v>178</c:v>
                </c:pt>
                <c:pt idx="1">
                  <c:v>311</c:v>
                </c:pt>
                <c:pt idx="2">
                  <c:v>411</c:v>
                </c:pt>
                <c:pt idx="3">
                  <c:v>487</c:v>
                </c:pt>
                <c:pt idx="4">
                  <c:v>533</c:v>
                </c:pt>
                <c:pt idx="5">
                  <c:v>688</c:v>
                </c:pt>
                <c:pt idx="6">
                  <c:v>885</c:v>
                </c:pt>
                <c:pt idx="7">
                  <c:v>1021</c:v>
                </c:pt>
                <c:pt idx="8">
                  <c:v>910</c:v>
                </c:pt>
                <c:pt idx="9">
                  <c:v>1007</c:v>
                </c:pt>
                <c:pt idx="10">
                  <c:v>992</c:v>
                </c:pt>
                <c:pt idx="11">
                  <c:v>1025</c:v>
                </c:pt>
                <c:pt idx="12">
                  <c:v>1190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30DC-4343-98E1-A31F9547B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0198808"/>
        <c:axId val="182585328"/>
      </c:lineChart>
      <c:catAx>
        <c:axId val="249733904"/>
        <c:scaling>
          <c:orientation val="minMax"/>
        </c:scaling>
        <c:delete val="0"/>
        <c:axPos val="b"/>
        <c:majorGridlines>
          <c:spPr>
            <a:ln w="3175">
              <a:noFill/>
              <a:prstDash val="lgDash"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出願年(優先権主張年)</a:t>
                </a:r>
              </a:p>
            </c:rich>
          </c:tx>
          <c:layout>
            <c:manualLayout>
              <c:xMode val="edge"/>
              <c:yMode val="edge"/>
              <c:x val="0.44526495499935198"/>
              <c:y val="0.835656077784091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182584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2584936"/>
        <c:scaling>
          <c:orientation val="minMax"/>
        </c:scaling>
        <c:delete val="0"/>
        <c:axPos val="l"/>
        <c:majorGridlines>
          <c:spPr>
            <a:ln w="3175">
              <a:noFill/>
              <a:prstDash val="lg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/>
                </a:pPr>
                <a:r>
                  <a:rPr lang="ja-JP"/>
                  <a:t>出願人国籍別出願件数</a:t>
                </a:r>
              </a:p>
            </c:rich>
          </c:tx>
          <c:layout>
            <c:manualLayout>
              <c:xMode val="edge"/>
              <c:yMode val="edge"/>
              <c:x val="9.8814884080585998E-3"/>
              <c:y val="8.795859620636244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ja-JP"/>
          </a:p>
        </c:txPr>
        <c:crossAx val="249733904"/>
        <c:crosses val="autoZero"/>
        <c:crossBetween val="between"/>
      </c:valAx>
      <c:valAx>
        <c:axId val="182585328"/>
        <c:scaling>
          <c:orientation val="minMax"/>
          <c:max val="1350"/>
          <c:min val="0"/>
        </c:scaling>
        <c:delete val="0"/>
        <c:axPos val="r"/>
        <c:numFmt formatCode="#,##0_ " sourceLinked="1"/>
        <c:majorTickMark val="out"/>
        <c:minorTickMark val="none"/>
        <c:tickLblPos val="nextTo"/>
        <c:txPr>
          <a:bodyPr/>
          <a:lstStyle/>
          <a:p>
            <a:pPr algn="ctr">
              <a:defRPr/>
            </a:pPr>
            <a:endParaRPr lang="ja-JP"/>
          </a:p>
        </c:txPr>
        <c:crossAx val="250198808"/>
        <c:crosses val="max"/>
        <c:crossBetween val="between"/>
        <c:majorUnit val="150"/>
      </c:valAx>
      <c:catAx>
        <c:axId val="250198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82585328"/>
        <c:crosses val="autoZero"/>
        <c:auto val="1"/>
        <c:lblAlgn val="ctr"/>
        <c:lblOffset val="100"/>
        <c:noMultiLvlLbl val="0"/>
      </c:cat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7.7032214548600417E-2"/>
          <c:y val="0.92793361787475637"/>
          <c:w val="0.67747604249121485"/>
          <c:h val="6.850946748425543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ＭＳ ゴシック" panose="020B0609070205080204" pitchFamily="49" charset="-128"/>
          <a:ea typeface="ＭＳ ゴシック" panose="020B0609070205080204" pitchFamily="49" charset="-128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1200" verticalDpi="120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485775</xdr:colOff>
      <xdr:row>18</xdr:row>
      <xdr:rowOff>66675</xdr:rowOff>
    </xdr:from>
    <xdr:to>
      <xdr:col>22</xdr:col>
      <xdr:colOff>514351</xdr:colOff>
      <xdr:row>47</xdr:row>
      <xdr:rowOff>85724</xdr:rowOff>
    </xdr:to>
    <xdr:grpSp>
      <xdr:nvGrpSpPr>
        <xdr:cNvPr id="2" name="グループ化 1"/>
        <xdr:cNvGrpSpPr/>
      </xdr:nvGrpSpPr>
      <xdr:grpSpPr>
        <a:xfrm>
          <a:off x="1887154" y="3241675"/>
          <a:ext cx="10900214" cy="5099049"/>
          <a:chOff x="4562475" y="1724025"/>
          <a:chExt cx="10925176" cy="4991099"/>
        </a:xfrm>
      </xdr:grpSpPr>
      <xdr:graphicFrame macro="">
        <xdr:nvGraphicFramePr>
          <xdr:cNvPr id="3" name="グラフ 2">
            <a:extLst>
              <a:ext uri="{FF2B5EF4-FFF2-40B4-BE49-F238E27FC236}">
                <a16:creationId xmlns:a16="http://schemas.microsoft.com/office/drawing/2014/main" id="{00000000-0008-0000-0000-000003000000}"/>
              </a:ext>
            </a:extLst>
          </xdr:cNvPr>
          <xdr:cNvGraphicFramePr>
            <a:graphicFrameLocks/>
          </xdr:cNvGraphicFramePr>
        </xdr:nvGraphicFramePr>
        <xdr:xfrm>
          <a:off x="4562475" y="1889759"/>
          <a:ext cx="10925176" cy="4825365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7" name="テキスト ボックス 40"/>
          <xdr:cNvSpPr txBox="1"/>
        </xdr:nvSpPr>
        <xdr:spPr>
          <a:xfrm>
            <a:off x="4829175" y="1743075"/>
            <a:ext cx="981075" cy="225703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1pPr>
            <a:lvl2pPr marL="457200"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2pPr>
            <a:lvl3pPr marL="914400"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3pPr>
            <a:lvl4pPr marL="1371600"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4pPr>
            <a:lvl5pPr marL="1828800"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5pPr>
            <a:lvl6pPr marL="2286000" algn="l" defTabSz="914400" rtl="0" eaLnBrk="1" latinLnBrk="0" hangingPunct="1"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6pPr>
            <a:lvl7pPr marL="2743200" algn="l" defTabSz="914400" rtl="0" eaLnBrk="1" latinLnBrk="0" hangingPunct="1"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7pPr>
            <a:lvl8pPr marL="3200400" algn="l" defTabSz="914400" rtl="0" eaLnBrk="1" latinLnBrk="0" hangingPunct="1"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8pPr>
            <a:lvl9pPr marL="3657600" algn="l" defTabSz="914400" rtl="0" eaLnBrk="1" latinLnBrk="0" hangingPunct="1"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9pPr>
          </a:lstStyle>
          <a:p>
            <a:r>
              <a:rPr kumimoji="1" lang="ja-JP" altLang="en-US" sz="1200" b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（件）</a:t>
            </a:r>
            <a:endParaRPr kumimoji="1" lang="en-US" altLang="ja-JP" sz="12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  <xdr:sp macro="" textlink="">
        <xdr:nvSpPr>
          <xdr:cNvPr id="8" name="テキスト ボックス 40"/>
          <xdr:cNvSpPr txBox="1"/>
        </xdr:nvSpPr>
        <xdr:spPr>
          <a:xfrm>
            <a:off x="14420850" y="1724025"/>
            <a:ext cx="981075" cy="225703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1pPr>
            <a:lvl2pPr marL="457200"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2pPr>
            <a:lvl3pPr marL="914400"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3pPr>
            <a:lvl4pPr marL="1371600"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4pPr>
            <a:lvl5pPr marL="1828800"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5pPr>
            <a:lvl6pPr marL="2286000" algn="l" defTabSz="914400" rtl="0" eaLnBrk="1" latinLnBrk="0" hangingPunct="1"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6pPr>
            <a:lvl7pPr marL="2743200" algn="l" defTabSz="914400" rtl="0" eaLnBrk="1" latinLnBrk="0" hangingPunct="1"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7pPr>
            <a:lvl8pPr marL="3200400" algn="l" defTabSz="914400" rtl="0" eaLnBrk="1" latinLnBrk="0" hangingPunct="1"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8pPr>
            <a:lvl9pPr marL="3657600" algn="l" defTabSz="914400" rtl="0" eaLnBrk="1" latinLnBrk="0" hangingPunct="1"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9pPr>
          </a:lstStyle>
          <a:p>
            <a:r>
              <a:rPr kumimoji="1" lang="ja-JP" altLang="en-US" sz="1200" b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（件）</a:t>
            </a:r>
            <a:endParaRPr kumimoji="1" lang="en-US" altLang="ja-JP" sz="12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0.10977</cdr:x>
      <cdr:y>0.0488</cdr:y>
    </cdr:from>
    <cdr:to>
      <cdr:x>0.21622</cdr:x>
      <cdr:y>0.16107</cdr:y>
    </cdr:to>
    <cdr:sp macro="" textlink="">
      <cdr:nvSpPr>
        <cdr:cNvPr id="950273" name="Text Box 1">
          <a:extLst xmlns:a="http://schemas.openxmlformats.org/drawingml/2006/main">
            <a:ext uri="{FF2B5EF4-FFF2-40B4-BE49-F238E27FC236}">
              <a16:creationId xmlns:a16="http://schemas.microsoft.com/office/drawing/2014/main" id="{F4A60D73-7B96-41F1-B43E-8B351A028694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99258" y="235478"/>
          <a:ext cx="1162942" cy="541763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0000"/>
          </a:solidFill>
          <a:miter lim="800000"/>
          <a:headEnd/>
          <a:tailEnd/>
        </a:ln>
      </cdr:spPr>
      <cdr:txBody>
        <a:bodyPr xmlns:a="http://schemas.openxmlformats.org/drawingml/2006/main" vertOverflow="clip" horzOverflow="clip" wrap="none" lIns="27432" tIns="18288" rIns="27432" bIns="18288" anchor="ctr" upright="1">
          <a:noAutofit/>
        </a:bodyPr>
        <a:lstStyle xmlns:a="http://schemas.openxmlformats.org/drawingml/2006/main"/>
        <a:p xmlns:a="http://schemas.openxmlformats.org/drawingml/2006/main">
          <a:pPr algn="ctr" rtl="0">
            <a:lnSpc>
              <a:spcPts val="16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優先権主張</a:t>
          </a:r>
          <a:endParaRPr lang="en-US" altLang="ja-JP" sz="1200" b="0" i="0" u="none" strike="noStrike" baseline="0">
            <a:solidFill>
              <a:srgbClr val="0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l" rtl="0">
            <a:lnSpc>
              <a:spcPts val="16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2003-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201</a:t>
          </a: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5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</a:t>
          </a:r>
        </a:p>
      </cdr:txBody>
    </cdr:sp>
  </cdr:relSizeAnchor>
  <cdr:relSizeAnchor xmlns:cdr="http://schemas.openxmlformats.org/drawingml/2006/chartDrawing">
    <cdr:from>
      <cdr:x>0.04359</cdr:x>
      <cdr:y>0.86131</cdr:y>
    </cdr:from>
    <cdr:to>
      <cdr:x>0.14947</cdr:x>
      <cdr:y>0.92382</cdr:y>
    </cdr:to>
    <cdr:sp macro="" textlink="">
      <cdr:nvSpPr>
        <cdr:cNvPr id="950274" name="Text Box 2">
          <a:extLst xmlns:a="http://schemas.openxmlformats.org/drawingml/2006/main">
            <a:ext uri="{FF2B5EF4-FFF2-40B4-BE49-F238E27FC236}">
              <a16:creationId xmlns:a16="http://schemas.microsoft.com/office/drawing/2014/main" id="{784B4A54-EAF4-4EAC-ACFB-902F584C068C}"/>
            </a:ext>
          </a:extLst>
        </cdr:cNvPr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6250" y="3819787"/>
          <a:ext cx="1156687" cy="27722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wrap="square" lIns="27432" tIns="18288" rIns="27432" bIns="18288" anchor="ctr" upright="1"/>
        <a:lstStyle xmlns:a="http://schemas.openxmlformats.org/drawingml/2006/main"/>
        <a:p xmlns:a="http://schemas.openxmlformats.org/drawingml/2006/main">
          <a:pPr algn="ctr" rtl="0"/>
          <a:r>
            <a:rPr lang="ja-JP" altLang="en-US" sz="1600">
              <a:effectLst/>
              <a:latin typeface="ＭＳ ゴシック" panose="020B0609070205080204" pitchFamily="49" charset="-128"/>
              <a:ea typeface="ＭＳ ゴシック" panose="020B0609070205080204" pitchFamily="49" charset="-128"/>
            </a:rPr>
            <a:t>出願人国籍</a:t>
          </a:r>
          <a:endParaRPr lang="ja-JP" altLang="ja-JP" sz="16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0.97438</cdr:x>
      <cdr:y>0.23458</cdr:y>
    </cdr:from>
    <cdr:to>
      <cdr:x>0.99596</cdr:x>
      <cdr:y>0.60697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C67C541B-53E2-417D-A732-500EAA77637C}"/>
            </a:ext>
          </a:extLst>
        </cdr:cNvPr>
        <cdr:cNvSpPr txBox="1"/>
      </cdr:nvSpPr>
      <cdr:spPr>
        <a:xfrm xmlns:a="http://schemas.openxmlformats.org/drawingml/2006/main">
          <a:off x="9419291" y="987593"/>
          <a:ext cx="208641" cy="15677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eaVert" wrap="none" rtlCol="0" anchor="ctr"/>
        <a:lstStyle xmlns:a="http://schemas.openxmlformats.org/drawingml/2006/main"/>
        <a:p xmlns:a="http://schemas.openxmlformats.org/drawingml/2006/main">
          <a:pPr algn="ctr"/>
          <a:r>
            <a:rPr lang="ja-JP" altLang="en-US" sz="16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合計件数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56"/>
  <sheetViews>
    <sheetView showGridLines="0" tabSelected="1" zoomScale="87" zoomScaleNormal="87" workbookViewId="0">
      <selection activeCell="Q16" sqref="Q16"/>
    </sheetView>
  </sheetViews>
  <sheetFormatPr defaultRowHeight="13.5" x14ac:dyDescent="0.15"/>
  <cols>
    <col min="1" max="1" width="5" customWidth="1"/>
    <col min="2" max="2" width="13.375" customWidth="1"/>
    <col min="3" max="7" width="6.5" bestFit="1" customWidth="1"/>
    <col min="8" max="8" width="7.5" bestFit="1" customWidth="1"/>
    <col min="9" max="9" width="7.375" bestFit="1" customWidth="1"/>
    <col min="10" max="10" width="7" bestFit="1" customWidth="1"/>
    <col min="11" max="12" width="7.375" bestFit="1" customWidth="1"/>
    <col min="13" max="15" width="6.5" bestFit="1" customWidth="1"/>
    <col min="16" max="16" width="7.5" bestFit="1" customWidth="1"/>
    <col min="17" max="17" width="6.5" bestFit="1" customWidth="1"/>
    <col min="18" max="18" width="6.875" bestFit="1" customWidth="1"/>
    <col min="19" max="19" width="6.5" bestFit="1" customWidth="1"/>
  </cols>
  <sheetData>
    <row r="1" spans="1:21" x14ac:dyDescent="0.15">
      <c r="A1" s="2" t="s">
        <v>13</v>
      </c>
      <c r="B1" s="3" t="s">
        <v>14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21" ht="15" customHeight="1" x14ac:dyDescent="0.15">
      <c r="A2" s="4"/>
      <c r="B2" s="4"/>
      <c r="C2" s="20"/>
      <c r="E2" s="4"/>
      <c r="F2" s="4"/>
      <c r="G2" s="4"/>
      <c r="H2" s="4"/>
      <c r="Q2" s="21"/>
    </row>
    <row r="3" spans="1:21" x14ac:dyDescent="0.15">
      <c r="A3" s="5" t="s">
        <v>1</v>
      </c>
      <c r="B3" s="6" t="s">
        <v>2</v>
      </c>
      <c r="C3" s="6">
        <v>2003</v>
      </c>
      <c r="D3" s="6">
        <v>2004</v>
      </c>
      <c r="E3" s="6">
        <v>2005</v>
      </c>
      <c r="F3" s="6">
        <v>2006</v>
      </c>
      <c r="G3" s="6">
        <v>2007</v>
      </c>
      <c r="H3" s="6">
        <v>2008</v>
      </c>
      <c r="I3" s="6">
        <v>2009</v>
      </c>
      <c r="J3" s="6">
        <v>2010</v>
      </c>
      <c r="K3" s="6">
        <v>2011</v>
      </c>
      <c r="L3" s="6">
        <v>2012</v>
      </c>
      <c r="M3" s="6">
        <v>2013</v>
      </c>
      <c r="N3" s="6">
        <v>2014</v>
      </c>
      <c r="O3" s="6">
        <v>2015</v>
      </c>
      <c r="P3" s="7" t="s">
        <v>3</v>
      </c>
      <c r="Q3" s="8" t="s">
        <v>4</v>
      </c>
      <c r="R3" s="9" t="s">
        <v>5</v>
      </c>
      <c r="S3" s="9" t="s">
        <v>6</v>
      </c>
      <c r="T3" s="4"/>
      <c r="U3" s="4"/>
    </row>
    <row r="4" spans="1:21" x14ac:dyDescent="0.15">
      <c r="A4" s="5">
        <v>1</v>
      </c>
      <c r="B4" s="22" t="s">
        <v>8</v>
      </c>
      <c r="C4" s="10">
        <v>32</v>
      </c>
      <c r="D4" s="10">
        <v>46</v>
      </c>
      <c r="E4" s="10">
        <v>89</v>
      </c>
      <c r="F4" s="10">
        <v>88</v>
      </c>
      <c r="G4" s="10">
        <v>82</v>
      </c>
      <c r="H4" s="10">
        <v>105</v>
      </c>
      <c r="I4" s="10">
        <v>98</v>
      </c>
      <c r="J4" s="10">
        <v>125</v>
      </c>
      <c r="K4" s="10">
        <v>133</v>
      </c>
      <c r="L4" s="10">
        <v>121</v>
      </c>
      <c r="M4" s="10">
        <v>110</v>
      </c>
      <c r="N4" s="10">
        <v>101</v>
      </c>
      <c r="O4" s="10">
        <v>120</v>
      </c>
      <c r="P4" s="10">
        <f t="shared" ref="P4:P9" si="0">SUM(C4:O4)</f>
        <v>1250</v>
      </c>
      <c r="Q4" s="6" t="s">
        <v>8</v>
      </c>
      <c r="R4" s="11">
        <f t="shared" ref="R4:R9" si="1">P4/$P$10</f>
        <v>0.12969495746005397</v>
      </c>
      <c r="S4" s="12" t="str">
        <f t="shared" ref="S4:S10" si="2">Q4&amp;" "&amp;CHAR(10)&amp;TEXT(P4,"#,##0") &amp;"件"</f>
        <v>日本国籍 
1,250件</v>
      </c>
      <c r="T4" s="4"/>
      <c r="U4" s="4"/>
    </row>
    <row r="5" spans="1:21" x14ac:dyDescent="0.15">
      <c r="A5" s="5">
        <v>2</v>
      </c>
      <c r="B5" s="23" t="s">
        <v>9</v>
      </c>
      <c r="C5" s="10">
        <v>82</v>
      </c>
      <c r="D5" s="10">
        <v>149</v>
      </c>
      <c r="E5" s="10">
        <v>181</v>
      </c>
      <c r="F5" s="10">
        <v>178</v>
      </c>
      <c r="G5" s="10">
        <v>165</v>
      </c>
      <c r="H5" s="10">
        <v>225</v>
      </c>
      <c r="I5" s="10">
        <v>262</v>
      </c>
      <c r="J5" s="10">
        <v>256</v>
      </c>
      <c r="K5" s="10">
        <v>233</v>
      </c>
      <c r="L5" s="10">
        <v>293</v>
      </c>
      <c r="M5" s="10">
        <v>355</v>
      </c>
      <c r="N5" s="10">
        <v>332</v>
      </c>
      <c r="O5" s="10">
        <v>399</v>
      </c>
      <c r="P5" s="10">
        <f t="shared" si="0"/>
        <v>3110</v>
      </c>
      <c r="Q5" s="6" t="s">
        <v>9</v>
      </c>
      <c r="R5" s="11">
        <f t="shared" si="1"/>
        <v>0.32268105416061421</v>
      </c>
      <c r="S5" s="12" t="str">
        <f>Q5&amp;" "&amp;CHAR(10)&amp;TEXT(P5,"#,##0") &amp;"件"</f>
        <v>米国籍 
3,110件</v>
      </c>
      <c r="T5" s="4"/>
      <c r="U5" s="4" t="str">
        <f>"合計"&amp;CHAR(10)&amp;TEXT(P10,"#,##0")&amp;"件"</f>
        <v>合計
9,638件</v>
      </c>
    </row>
    <row r="6" spans="1:21" x14ac:dyDescent="0.15">
      <c r="A6" s="5">
        <v>3</v>
      </c>
      <c r="B6" s="26" t="s">
        <v>10</v>
      </c>
      <c r="C6" s="10">
        <v>43</v>
      </c>
      <c r="D6" s="10">
        <v>66</v>
      </c>
      <c r="E6" s="10">
        <v>84</v>
      </c>
      <c r="F6" s="10">
        <v>115</v>
      </c>
      <c r="G6" s="10">
        <v>122</v>
      </c>
      <c r="H6" s="10">
        <v>160</v>
      </c>
      <c r="I6" s="10">
        <v>177</v>
      </c>
      <c r="J6" s="10">
        <v>182</v>
      </c>
      <c r="K6" s="10">
        <v>174</v>
      </c>
      <c r="L6" s="10">
        <v>242</v>
      </c>
      <c r="M6" s="10">
        <v>166</v>
      </c>
      <c r="N6" s="10">
        <v>163</v>
      </c>
      <c r="O6" s="10">
        <v>238</v>
      </c>
      <c r="P6" s="10">
        <f t="shared" si="0"/>
        <v>1932</v>
      </c>
      <c r="Q6" s="6" t="s">
        <v>10</v>
      </c>
      <c r="R6" s="11">
        <f t="shared" si="1"/>
        <v>0.20045652625025939</v>
      </c>
      <c r="S6" s="12" t="str">
        <f t="shared" si="2"/>
        <v>欧州国籍 
1,932件</v>
      </c>
      <c r="T6" s="4"/>
      <c r="U6" s="4"/>
    </row>
    <row r="7" spans="1:21" x14ac:dyDescent="0.15">
      <c r="A7" s="5">
        <v>4</v>
      </c>
      <c r="B7" s="27" t="s">
        <v>11</v>
      </c>
      <c r="C7" s="10">
        <v>4</v>
      </c>
      <c r="D7" s="10">
        <v>6</v>
      </c>
      <c r="E7" s="10">
        <v>10</v>
      </c>
      <c r="F7" s="10">
        <v>23</v>
      </c>
      <c r="G7" s="10">
        <v>33</v>
      </c>
      <c r="H7" s="10">
        <v>44</v>
      </c>
      <c r="I7" s="10">
        <v>147</v>
      </c>
      <c r="J7" s="10">
        <v>172</v>
      </c>
      <c r="K7" s="10">
        <v>192</v>
      </c>
      <c r="L7" s="10">
        <v>163</v>
      </c>
      <c r="M7" s="10">
        <v>148</v>
      </c>
      <c r="N7" s="10">
        <v>206</v>
      </c>
      <c r="O7" s="10">
        <v>249</v>
      </c>
      <c r="P7" s="10">
        <f t="shared" si="0"/>
        <v>1397</v>
      </c>
      <c r="Q7" s="6" t="s">
        <v>11</v>
      </c>
      <c r="R7" s="11">
        <f t="shared" si="1"/>
        <v>0.1449470844573563</v>
      </c>
      <c r="S7" s="12" t="str">
        <f t="shared" si="2"/>
        <v>中国籍 
1,397件</v>
      </c>
      <c r="T7" s="4"/>
      <c r="U7" s="4"/>
    </row>
    <row r="8" spans="1:21" x14ac:dyDescent="0.15">
      <c r="A8" s="5">
        <v>5</v>
      </c>
      <c r="B8" s="24" t="s">
        <v>12</v>
      </c>
      <c r="C8" s="10">
        <v>11</v>
      </c>
      <c r="D8" s="10">
        <v>35</v>
      </c>
      <c r="E8" s="10">
        <v>27</v>
      </c>
      <c r="F8" s="10">
        <v>65</v>
      </c>
      <c r="G8" s="10">
        <v>109</v>
      </c>
      <c r="H8" s="10">
        <v>124</v>
      </c>
      <c r="I8" s="10">
        <v>171</v>
      </c>
      <c r="J8" s="10">
        <v>253</v>
      </c>
      <c r="K8" s="10">
        <v>140</v>
      </c>
      <c r="L8" s="10">
        <v>174</v>
      </c>
      <c r="M8" s="10">
        <v>204</v>
      </c>
      <c r="N8" s="10">
        <v>199</v>
      </c>
      <c r="O8" s="10">
        <v>166</v>
      </c>
      <c r="P8" s="10">
        <f t="shared" si="0"/>
        <v>1678</v>
      </c>
      <c r="Q8" s="6" t="s">
        <v>12</v>
      </c>
      <c r="R8" s="11">
        <f t="shared" si="1"/>
        <v>0.17410251089437642</v>
      </c>
      <c r="S8" s="12" t="str">
        <f t="shared" si="2"/>
        <v>韓国籍 
1,678件</v>
      </c>
      <c r="T8" s="4"/>
      <c r="U8" s="4"/>
    </row>
    <row r="9" spans="1:21" x14ac:dyDescent="0.15">
      <c r="A9" s="5"/>
      <c r="B9" s="25" t="s">
        <v>0</v>
      </c>
      <c r="C9" s="10">
        <v>6</v>
      </c>
      <c r="D9" s="10">
        <v>9</v>
      </c>
      <c r="E9" s="10">
        <v>20</v>
      </c>
      <c r="F9" s="10">
        <v>18</v>
      </c>
      <c r="G9" s="10">
        <v>22</v>
      </c>
      <c r="H9" s="10">
        <v>30</v>
      </c>
      <c r="I9" s="10">
        <v>30</v>
      </c>
      <c r="J9" s="10">
        <v>33</v>
      </c>
      <c r="K9" s="10">
        <v>38</v>
      </c>
      <c r="L9" s="10">
        <v>14</v>
      </c>
      <c r="M9" s="10">
        <v>9</v>
      </c>
      <c r="N9" s="10">
        <v>24</v>
      </c>
      <c r="O9" s="10">
        <v>18</v>
      </c>
      <c r="P9" s="10">
        <f t="shared" si="0"/>
        <v>271</v>
      </c>
      <c r="Q9" s="6" t="s">
        <v>0</v>
      </c>
      <c r="R9" s="11">
        <f t="shared" si="1"/>
        <v>2.8117866777339698E-2</v>
      </c>
      <c r="S9" s="19" t="str">
        <f t="shared" si="2"/>
        <v>その他 
271件</v>
      </c>
      <c r="T9" s="4"/>
      <c r="U9" s="4"/>
    </row>
    <row r="10" spans="1:21" x14ac:dyDescent="0.15">
      <c r="A10" s="5">
        <v>10</v>
      </c>
      <c r="B10" s="5" t="s">
        <v>3</v>
      </c>
      <c r="C10" s="10">
        <f t="shared" ref="C10:P10" si="3">SUM(C4:C9)</f>
        <v>178</v>
      </c>
      <c r="D10" s="10">
        <f t="shared" si="3"/>
        <v>311</v>
      </c>
      <c r="E10" s="10">
        <f t="shared" si="3"/>
        <v>411</v>
      </c>
      <c r="F10" s="10">
        <f t="shared" si="3"/>
        <v>487</v>
      </c>
      <c r="G10" s="10">
        <f t="shared" si="3"/>
        <v>533</v>
      </c>
      <c r="H10" s="10">
        <f t="shared" si="3"/>
        <v>688</v>
      </c>
      <c r="I10" s="10">
        <f t="shared" si="3"/>
        <v>885</v>
      </c>
      <c r="J10" s="10">
        <f t="shared" si="3"/>
        <v>1021</v>
      </c>
      <c r="K10" s="10">
        <f t="shared" si="3"/>
        <v>910</v>
      </c>
      <c r="L10" s="10">
        <f t="shared" si="3"/>
        <v>1007</v>
      </c>
      <c r="M10" s="10">
        <f t="shared" si="3"/>
        <v>992</v>
      </c>
      <c r="N10" s="10">
        <f t="shared" si="3"/>
        <v>1025</v>
      </c>
      <c r="O10" s="10">
        <f t="shared" si="3"/>
        <v>1190</v>
      </c>
      <c r="P10" s="10">
        <f t="shared" si="3"/>
        <v>9638</v>
      </c>
      <c r="Q10" s="5" t="s">
        <v>7</v>
      </c>
      <c r="R10" s="11">
        <f>SUM(R4:R9)</f>
        <v>1</v>
      </c>
      <c r="S10" s="13" t="str">
        <f t="shared" si="2"/>
        <v>合計 
9,638件</v>
      </c>
      <c r="T10" s="4"/>
      <c r="U10" s="4"/>
    </row>
    <row r="11" spans="1:21" x14ac:dyDescent="0.15">
      <c r="A11" s="14"/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</row>
    <row r="12" spans="1:21" x14ac:dyDescent="0.15">
      <c r="A12" s="15"/>
    </row>
    <row r="13" spans="1:21" ht="14.25" x14ac:dyDescent="0.15">
      <c r="A13" s="4"/>
      <c r="B13" t="s">
        <v>17</v>
      </c>
      <c r="C13" s="28" t="s">
        <v>15</v>
      </c>
    </row>
    <row r="14" spans="1:21" x14ac:dyDescent="0.15">
      <c r="C14" t="s">
        <v>16</v>
      </c>
    </row>
    <row r="15" spans="1:21" x14ac:dyDescent="0.15">
      <c r="B15" s="15"/>
    </row>
    <row r="16" spans="1:21" x14ac:dyDescent="0.15">
      <c r="B16" s="15"/>
    </row>
    <row r="17" spans="1:22" x14ac:dyDescent="0.15">
      <c r="B17" s="15"/>
    </row>
    <row r="18" spans="1:22" x14ac:dyDescent="0.15">
      <c r="B18" s="15"/>
      <c r="C18" s="15"/>
      <c r="D18" s="15"/>
      <c r="E18" s="15"/>
      <c r="F18" s="15"/>
    </row>
    <row r="19" spans="1:22" x14ac:dyDescent="0.15">
      <c r="B19" s="16"/>
      <c r="C19" s="15"/>
      <c r="D19" s="15"/>
      <c r="E19" s="15"/>
      <c r="F19" s="15"/>
    </row>
    <row r="20" spans="1:22" x14ac:dyDescent="0.15">
      <c r="A20" s="15"/>
      <c r="B20" s="15"/>
      <c r="C20" s="15"/>
      <c r="D20" s="15"/>
      <c r="E20" s="15"/>
      <c r="F20" s="15"/>
    </row>
    <row r="21" spans="1:22" x14ac:dyDescent="0.15">
      <c r="A21" s="15"/>
      <c r="B21" s="15"/>
      <c r="C21" s="15"/>
      <c r="D21" s="15"/>
      <c r="E21" s="15"/>
      <c r="F21" s="15"/>
    </row>
    <row r="22" spans="1:22" x14ac:dyDescent="0.15">
      <c r="A22" s="15"/>
      <c r="B22" s="15"/>
      <c r="C22" s="15"/>
      <c r="D22" s="15"/>
      <c r="E22" s="15"/>
      <c r="F22" s="15"/>
    </row>
    <row r="23" spans="1:22" x14ac:dyDescent="0.15">
      <c r="A23" s="15"/>
      <c r="B23" s="15"/>
      <c r="C23" s="15"/>
      <c r="D23" s="15"/>
      <c r="E23" s="15"/>
      <c r="F23" s="15"/>
    </row>
    <row r="24" spans="1:22" x14ac:dyDescent="0.15">
      <c r="A24" s="15"/>
      <c r="B24" s="15"/>
      <c r="C24" s="15"/>
      <c r="D24" s="15"/>
      <c r="E24" s="15"/>
      <c r="F24" s="15"/>
      <c r="V24" s="4"/>
    </row>
    <row r="25" spans="1:22" x14ac:dyDescent="0.15">
      <c r="A25" s="15"/>
      <c r="B25" s="15"/>
      <c r="C25" s="15"/>
      <c r="D25" s="15"/>
      <c r="E25" s="15"/>
      <c r="F25" s="15"/>
    </row>
    <row r="26" spans="1:22" x14ac:dyDescent="0.15">
      <c r="A26" s="15"/>
      <c r="B26" s="15"/>
      <c r="C26" s="15"/>
      <c r="D26" s="15"/>
      <c r="E26" s="15"/>
      <c r="F26" s="15"/>
    </row>
    <row r="27" spans="1:22" x14ac:dyDescent="0.15">
      <c r="A27" s="15"/>
      <c r="B27" s="15"/>
      <c r="C27" s="15"/>
      <c r="D27" s="15"/>
      <c r="E27" s="15"/>
      <c r="F27" s="15"/>
    </row>
    <row r="28" spans="1:22" x14ac:dyDescent="0.15">
      <c r="A28" s="15"/>
      <c r="B28" s="15"/>
      <c r="C28" s="15"/>
      <c r="D28" s="15"/>
      <c r="E28" s="15"/>
      <c r="F28" s="15"/>
    </row>
    <row r="29" spans="1:22" x14ac:dyDescent="0.15">
      <c r="A29" s="15"/>
      <c r="B29" s="15"/>
      <c r="C29" s="15"/>
      <c r="D29" s="15"/>
      <c r="E29" s="15"/>
      <c r="F29" s="15"/>
    </row>
    <row r="30" spans="1:22" x14ac:dyDescent="0.15">
      <c r="A30" s="15"/>
      <c r="B30" s="15"/>
      <c r="C30" s="15"/>
      <c r="D30" s="15"/>
      <c r="E30" s="15"/>
      <c r="F30" s="15"/>
    </row>
    <row r="31" spans="1:22" x14ac:dyDescent="0.15">
      <c r="A31" s="15"/>
      <c r="B31" s="15"/>
      <c r="C31" s="17"/>
      <c r="D31" s="17"/>
      <c r="E31" s="17"/>
      <c r="F31" s="15"/>
    </row>
    <row r="32" spans="1:22" x14ac:dyDescent="0.15">
      <c r="A32" s="15"/>
      <c r="B32" s="15"/>
      <c r="C32" s="17"/>
      <c r="D32" s="17"/>
      <c r="E32" s="17"/>
      <c r="F32" s="15"/>
    </row>
    <row r="33" spans="1:9" x14ac:dyDescent="0.15">
      <c r="A33" s="15"/>
      <c r="B33" s="15"/>
      <c r="C33" s="17"/>
      <c r="D33" s="17"/>
      <c r="E33" s="17"/>
      <c r="F33" s="15"/>
    </row>
    <row r="34" spans="1:9" x14ac:dyDescent="0.15">
      <c r="A34" s="15"/>
      <c r="B34" s="15"/>
      <c r="C34" s="17"/>
      <c r="D34" s="17"/>
      <c r="E34" s="17"/>
      <c r="F34" s="15"/>
    </row>
    <row r="35" spans="1:9" x14ac:dyDescent="0.15">
      <c r="A35" s="15"/>
      <c r="B35" s="15"/>
      <c r="C35" s="17"/>
      <c r="D35" s="17"/>
      <c r="E35" s="17"/>
      <c r="F35" s="15"/>
    </row>
    <row r="36" spans="1:9" x14ac:dyDescent="0.15">
      <c r="A36" s="15"/>
      <c r="B36" s="15"/>
      <c r="C36" s="17"/>
      <c r="D36" s="17"/>
      <c r="E36" s="17"/>
      <c r="F36" s="15"/>
    </row>
    <row r="37" spans="1:9" x14ac:dyDescent="0.15">
      <c r="A37" s="15"/>
    </row>
    <row r="38" spans="1:9" x14ac:dyDescent="0.15">
      <c r="A38" s="15"/>
    </row>
    <row r="40" spans="1:9" x14ac:dyDescent="0.15">
      <c r="C40" s="18"/>
      <c r="D40" s="18"/>
      <c r="E40" s="18"/>
    </row>
    <row r="42" spans="1:9" x14ac:dyDescent="0.15">
      <c r="B42" s="15"/>
      <c r="C42" s="15"/>
      <c r="D42" s="15"/>
      <c r="E42" s="15"/>
      <c r="F42" s="15"/>
      <c r="G42" s="15"/>
      <c r="H42" s="15"/>
      <c r="I42" s="15"/>
    </row>
    <row r="43" spans="1:9" x14ac:dyDescent="0.15">
      <c r="B43" s="15"/>
      <c r="C43" s="15"/>
      <c r="D43" s="15"/>
      <c r="E43" s="15"/>
      <c r="F43" s="15"/>
      <c r="G43" s="15"/>
      <c r="H43" s="15"/>
      <c r="I43" s="15"/>
    </row>
    <row r="44" spans="1:9" x14ac:dyDescent="0.15">
      <c r="B44" s="15"/>
      <c r="G44" s="15"/>
      <c r="H44" s="15"/>
      <c r="I44" s="15"/>
    </row>
    <row r="45" spans="1:9" x14ac:dyDescent="0.15">
      <c r="B45" s="15"/>
      <c r="G45" s="15"/>
      <c r="H45" s="15"/>
      <c r="I45" s="15"/>
    </row>
    <row r="46" spans="1:9" x14ac:dyDescent="0.15">
      <c r="B46" s="15"/>
      <c r="G46" s="15"/>
      <c r="H46" s="15"/>
      <c r="I46" s="15"/>
    </row>
    <row r="47" spans="1:9" x14ac:dyDescent="0.15">
      <c r="B47" s="15"/>
      <c r="G47" s="15"/>
      <c r="H47" s="15"/>
      <c r="I47" s="15"/>
    </row>
    <row r="48" spans="1:9" x14ac:dyDescent="0.15">
      <c r="B48" s="15"/>
      <c r="G48" s="15"/>
      <c r="H48" s="15"/>
      <c r="I48" s="15"/>
    </row>
    <row r="49" spans="2:9" x14ac:dyDescent="0.15">
      <c r="B49" s="15"/>
      <c r="G49" s="15"/>
      <c r="H49" s="15"/>
      <c r="I49" s="15"/>
    </row>
    <row r="50" spans="2:9" x14ac:dyDescent="0.15">
      <c r="B50" s="15"/>
      <c r="G50" s="15"/>
      <c r="H50" s="15"/>
      <c r="I50" s="15"/>
    </row>
    <row r="51" spans="2:9" x14ac:dyDescent="0.15">
      <c r="B51" s="15"/>
      <c r="G51" s="15"/>
      <c r="H51" s="15"/>
      <c r="I51" s="15"/>
    </row>
    <row r="52" spans="2:9" x14ac:dyDescent="0.15">
      <c r="B52" s="15"/>
      <c r="G52" s="15"/>
      <c r="H52" s="15"/>
      <c r="I52" s="15"/>
    </row>
    <row r="53" spans="2:9" x14ac:dyDescent="0.15">
      <c r="B53" s="15"/>
      <c r="D53" t="s">
        <v>18</v>
      </c>
      <c r="G53" s="15"/>
      <c r="H53" s="15"/>
      <c r="I53" s="15"/>
    </row>
    <row r="54" spans="2:9" x14ac:dyDescent="0.15">
      <c r="B54" s="15"/>
      <c r="G54" s="15"/>
      <c r="H54" s="15"/>
      <c r="I54" s="15"/>
    </row>
    <row r="55" spans="2:9" x14ac:dyDescent="0.15">
      <c r="B55" s="15"/>
      <c r="G55" s="15"/>
      <c r="H55" s="15"/>
      <c r="I55" s="15"/>
    </row>
    <row r="56" spans="2:9" x14ac:dyDescent="0.15">
      <c r="B56" s="15"/>
      <c r="G56" s="15"/>
      <c r="H56" s="15"/>
      <c r="I56" s="15"/>
    </row>
  </sheetData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1-5-52図　出願人国籍（市域）出願件数推移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2018-08-10T03:33:59Z</dcterms:created>
  <dcterms:modified xsi:type="dcterms:W3CDTF">2018-08-10T03:34:50Z</dcterms:modified>
</cp:coreProperties>
</file>