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170" yWindow="660" windowWidth="13815" windowHeight="14850"/>
  </bookViews>
  <sheets>
    <sheet name="1-4-1図 相手先別の共同研究実施件数の推移" sheetId="1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5" i="16" l="1"/>
  <c r="Q5" i="16"/>
  <c r="R5" i="16"/>
  <c r="S5" i="16"/>
  <c r="T5" i="16"/>
  <c r="U5" i="16"/>
  <c r="P6" i="16"/>
  <c r="Q6" i="16"/>
  <c r="R6" i="16"/>
  <c r="S6" i="16"/>
  <c r="T6" i="16"/>
  <c r="U6" i="16"/>
  <c r="P7" i="16"/>
  <c r="Q7" i="16"/>
  <c r="R7" i="16"/>
  <c r="S7" i="16"/>
  <c r="T7" i="16"/>
  <c r="U7" i="16"/>
  <c r="P8" i="16"/>
  <c r="Q8" i="16"/>
  <c r="R8" i="16"/>
  <c r="S8" i="16"/>
  <c r="T8" i="16"/>
  <c r="U8" i="16"/>
  <c r="P9" i="16"/>
  <c r="Q9" i="16"/>
  <c r="R9" i="16"/>
  <c r="S9" i="16"/>
  <c r="T9" i="16"/>
  <c r="U9" i="16"/>
  <c r="P10" i="16"/>
  <c r="Q10" i="16"/>
  <c r="R10" i="16"/>
  <c r="S10" i="16"/>
  <c r="T10" i="16"/>
  <c r="U10" i="16"/>
  <c r="E11" i="16" l="1"/>
  <c r="F11" i="16"/>
  <c r="G11" i="16"/>
  <c r="H11" i="16"/>
  <c r="I11" i="16"/>
  <c r="D11" i="16"/>
</calcChain>
</file>

<file path=xl/sharedStrings.xml><?xml version="1.0" encoding="utf-8"?>
<sst xmlns="http://schemas.openxmlformats.org/spreadsheetml/2006/main" count="22" uniqueCount="16">
  <si>
    <t>2012年度</t>
    <rPh sb="4" eb="6">
      <t>ネンド</t>
    </rPh>
    <phoneticPr fontId="2"/>
  </si>
  <si>
    <t>2013年度</t>
    <rPh sb="4" eb="6">
      <t>ネンド</t>
    </rPh>
    <phoneticPr fontId="2"/>
  </si>
  <si>
    <t>民間企業</t>
    <rPh sb="0" eb="2">
      <t>ミンカン</t>
    </rPh>
    <rPh sb="2" eb="4">
      <t>キギョウ</t>
    </rPh>
    <phoneticPr fontId="2"/>
  </si>
  <si>
    <t>独立行政法人等</t>
    <rPh sb="0" eb="2">
      <t>ドクリツ</t>
    </rPh>
    <rPh sb="2" eb="4">
      <t>ギョウセイ</t>
    </rPh>
    <rPh sb="4" eb="6">
      <t>ホウジン</t>
    </rPh>
    <rPh sb="6" eb="7">
      <t>トウ</t>
    </rPh>
    <phoneticPr fontId="2"/>
  </si>
  <si>
    <t>地方公共団体</t>
    <rPh sb="0" eb="2">
      <t>チホウ</t>
    </rPh>
    <rPh sb="2" eb="4">
      <t>コウキョウ</t>
    </rPh>
    <rPh sb="4" eb="6">
      <t>ダンタイ</t>
    </rPh>
    <phoneticPr fontId="2"/>
  </si>
  <si>
    <t>合計</t>
    <rPh sb="0" eb="2">
      <t>ゴウケイ</t>
    </rPh>
    <phoneticPr fontId="2"/>
  </si>
  <si>
    <t>国</t>
    <rPh sb="0" eb="1">
      <t>クニ</t>
    </rPh>
    <phoneticPr fontId="2"/>
  </si>
  <si>
    <t>2014年度</t>
    <rPh sb="4" eb="6">
      <t>ネンド</t>
    </rPh>
    <phoneticPr fontId="2"/>
  </si>
  <si>
    <t>2015年度</t>
    <rPh sb="4" eb="6">
      <t>ネンド</t>
    </rPh>
    <phoneticPr fontId="2"/>
  </si>
  <si>
    <t>2016年度</t>
    <rPh sb="4" eb="6">
      <t>ネンド</t>
    </rPh>
    <phoneticPr fontId="2"/>
  </si>
  <si>
    <t>外国政府機関、外国企業</t>
    <rPh sb="0" eb="2">
      <t>ガイコク</t>
    </rPh>
    <rPh sb="2" eb="4">
      <t>セイフ</t>
    </rPh>
    <rPh sb="4" eb="6">
      <t>キカン</t>
    </rPh>
    <rPh sb="7" eb="9">
      <t>ガイコク</t>
    </rPh>
    <rPh sb="9" eb="11">
      <t>キギョウ</t>
    </rPh>
    <phoneticPr fontId="2"/>
  </si>
  <si>
    <t>2017年度</t>
    <rPh sb="4" eb="6">
      <t>ネンド</t>
    </rPh>
    <phoneticPr fontId="2"/>
  </si>
  <si>
    <t>その他（大学等）</t>
    <rPh sb="2" eb="3">
      <t>タ</t>
    </rPh>
    <rPh sb="4" eb="6">
      <t>ダイガク</t>
    </rPh>
    <rPh sb="6" eb="7">
      <t>トウ</t>
    </rPh>
    <phoneticPr fontId="2"/>
  </si>
  <si>
    <t>共同研究実施件数（件）</t>
    <rPh sb="0" eb="2">
      <t>キョウドウ</t>
    </rPh>
    <rPh sb="2" eb="4">
      <t>ケンキュウ</t>
    </rPh>
    <rPh sb="4" eb="6">
      <t>ジッシ</t>
    </rPh>
    <rPh sb="6" eb="8">
      <t>ケンスウ</t>
    </rPh>
    <rPh sb="9" eb="10">
      <t>ケン</t>
    </rPh>
    <phoneticPr fontId="2"/>
  </si>
  <si>
    <t>1-4-1図 相手先別の共同研究実施件数の推移</t>
    <rPh sb="5" eb="6">
      <t>ズ</t>
    </rPh>
    <rPh sb="7" eb="9">
      <t>アイテ</t>
    </rPh>
    <rPh sb="9" eb="10">
      <t>サキ</t>
    </rPh>
    <rPh sb="10" eb="11">
      <t>ベツ</t>
    </rPh>
    <rPh sb="12" eb="14">
      <t>キョウドウ</t>
    </rPh>
    <rPh sb="14" eb="16">
      <t>ケンキュウ</t>
    </rPh>
    <rPh sb="16" eb="18">
      <t>ジッシ</t>
    </rPh>
    <rPh sb="18" eb="20">
      <t>ケンスウ</t>
    </rPh>
    <rPh sb="21" eb="23">
      <t>スイイ</t>
    </rPh>
    <phoneticPr fontId="2"/>
  </si>
  <si>
    <t>（資料）文部科学省「平成29 年度　大学等における産学連携等実施状況について」を基に特許庁作成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</si>
</sst>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0E88A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0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1" xfId="0" applyFill="1" applyBorder="1">
      <alignment vertical="center"/>
    </xf>
    <xf numFmtId="176" fontId="0" fillId="2" borderId="1" xfId="0" applyNumberFormat="1" applyFill="1" applyBorder="1">
      <alignment vertical="center"/>
    </xf>
    <xf numFmtId="0" fontId="0" fillId="3" borderId="1" xfId="0" applyFill="1" applyBorder="1">
      <alignment vertical="center"/>
    </xf>
    <xf numFmtId="0" fontId="0" fillId="4" borderId="1" xfId="0" applyFill="1" applyBorder="1">
      <alignment vertical="center"/>
    </xf>
    <xf numFmtId="0" fontId="0" fillId="5" borderId="1" xfId="0" applyFill="1" applyBorder="1">
      <alignment vertical="center"/>
    </xf>
    <xf numFmtId="0" fontId="0" fillId="6" borderId="1" xfId="0" applyFill="1" applyBorder="1">
      <alignment vertical="center"/>
    </xf>
    <xf numFmtId="0" fontId="0" fillId="7" borderId="1" xfId="0" applyFill="1" applyBorder="1">
      <alignment vertical="center"/>
    </xf>
    <xf numFmtId="0" fontId="0" fillId="2" borderId="0" xfId="0" applyFill="1" applyBorder="1">
      <alignment vertical="center"/>
    </xf>
    <xf numFmtId="176" fontId="0" fillId="2" borderId="0" xfId="0" applyNumberFormat="1" applyFill="1" applyBorder="1">
      <alignment vertical="center"/>
    </xf>
    <xf numFmtId="0" fontId="0" fillId="0" borderId="1" xfId="0" applyBorder="1">
      <alignment vertical="center"/>
    </xf>
    <xf numFmtId="0" fontId="0" fillId="2" borderId="2" xfId="0" applyFill="1" applyBorder="1">
      <alignment vertical="center"/>
    </xf>
    <xf numFmtId="176" fontId="0" fillId="2" borderId="2" xfId="0" applyNumberFormat="1" applyFill="1" applyBorder="1">
      <alignment vertical="center"/>
    </xf>
    <xf numFmtId="0" fontId="0" fillId="8" borderId="1" xfId="0" applyFill="1" applyBorder="1">
      <alignment vertical="center"/>
    </xf>
    <xf numFmtId="0" fontId="0" fillId="0" borderId="3" xfId="0" applyFill="1" applyBorder="1">
      <alignment vertical="center"/>
    </xf>
    <xf numFmtId="0" fontId="0" fillId="0" borderId="4" xfId="0" applyFill="1" applyBorder="1">
      <alignment vertical="center"/>
    </xf>
    <xf numFmtId="176" fontId="0" fillId="0" borderId="4" xfId="0" applyNumberFormat="1" applyFill="1" applyBorder="1">
      <alignment vertical="center"/>
    </xf>
    <xf numFmtId="176" fontId="0" fillId="0" borderId="3" xfId="0" applyNumberFormat="1" applyFill="1" applyBorder="1">
      <alignment vertical="center"/>
    </xf>
    <xf numFmtId="0" fontId="0" fillId="0" borderId="5" xfId="0" applyFill="1" applyBorder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99CC"/>
      <color rgb="FFFFCC00"/>
      <color rgb="FFFFE269"/>
      <color rgb="FFC0E88A"/>
      <color rgb="FFCCFFFF"/>
      <color rgb="FFFFCCFF"/>
      <color rgb="FF669900"/>
      <color rgb="FFFF66FF"/>
      <color rgb="FFFF99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'1-4-1図 相手先別の共同研究実施件数の推移'!$O$5</c:f>
              <c:strCache>
                <c:ptCount val="1"/>
                <c:pt idx="0">
                  <c:v>民間企業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</c:spPr>
          <c:invertIfNegative val="0"/>
          <c:cat>
            <c:numRef>
              <c:f>'1-4-1図 相手先別の共同研究実施件数の推移'!$P$4:$U$4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'1-4-1図 相手先別の共同研究実施件数の推移'!$P$5:$U$5</c:f>
              <c:numCache>
                <c:formatCode>#,##0_ </c:formatCode>
                <c:ptCount val="6"/>
                <c:pt idx="0">
                  <c:v>16925</c:v>
                </c:pt>
                <c:pt idx="1">
                  <c:v>17881</c:v>
                </c:pt>
                <c:pt idx="2">
                  <c:v>19070</c:v>
                </c:pt>
                <c:pt idx="3">
                  <c:v>20821</c:v>
                </c:pt>
                <c:pt idx="4">
                  <c:v>23021</c:v>
                </c:pt>
                <c:pt idx="5">
                  <c:v>25451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F934-480F-98DF-7549A8B48325}"/>
            </c:ext>
          </c:extLst>
        </c:ser>
        <c:ser>
          <c:idx val="1"/>
          <c:order val="1"/>
          <c:tx>
            <c:strRef>
              <c:f>'1-4-1図 相手先別の共同研究実施件数の推移'!$O$6</c:f>
              <c:strCache>
                <c:ptCount val="1"/>
                <c:pt idx="0">
                  <c:v>国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</c:spPr>
          <c:invertIfNegative val="0"/>
          <c:cat>
            <c:numRef>
              <c:f>'1-4-1図 相手先別の共同研究実施件数の推移'!$P$4:$U$4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'1-4-1図 相手先別の共同研究実施件数の推移'!$P$6:$U$6</c:f>
              <c:numCache>
                <c:formatCode>#,##0_ </c:formatCode>
                <c:ptCount val="6"/>
                <c:pt idx="0">
                  <c:v>89</c:v>
                </c:pt>
                <c:pt idx="1">
                  <c:v>46</c:v>
                </c:pt>
                <c:pt idx="2">
                  <c:v>62</c:v>
                </c:pt>
                <c:pt idx="3">
                  <c:v>101</c:v>
                </c:pt>
                <c:pt idx="4">
                  <c:v>113</c:v>
                </c:pt>
                <c:pt idx="5">
                  <c:v>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F934-480F-98DF-7549A8B48325}"/>
            </c:ext>
          </c:extLst>
        </c:ser>
        <c:ser>
          <c:idx val="2"/>
          <c:order val="2"/>
          <c:tx>
            <c:strRef>
              <c:f>'1-4-1図 相手先別の共同研究実施件数の推移'!$O$7</c:f>
              <c:strCache>
                <c:ptCount val="1"/>
                <c:pt idx="0">
                  <c:v>独立行政法人等</c:v>
                </c:pt>
              </c:strCache>
            </c:strRef>
          </c:tx>
          <c:spPr>
            <a:solidFill>
              <a:srgbClr val="FFE269"/>
            </a:solidFill>
            <a:ln>
              <a:noFill/>
            </a:ln>
          </c:spPr>
          <c:invertIfNegative val="0"/>
          <c:cat>
            <c:numRef>
              <c:f>'1-4-1図 相手先別の共同研究実施件数の推移'!$P$4:$U$4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'1-4-1図 相手先別の共同研究実施件数の推移'!$P$7:$U$7</c:f>
              <c:numCache>
                <c:formatCode>#,##0_ </c:formatCode>
                <c:ptCount val="6"/>
                <c:pt idx="0">
                  <c:v>1634</c:v>
                </c:pt>
                <c:pt idx="1">
                  <c:v>1845</c:v>
                </c:pt>
                <c:pt idx="2">
                  <c:v>1927</c:v>
                </c:pt>
                <c:pt idx="3">
                  <c:v>1796</c:v>
                </c:pt>
                <c:pt idx="4">
                  <c:v>1897</c:v>
                </c:pt>
                <c:pt idx="5">
                  <c:v>2065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F934-480F-98DF-7549A8B48325}"/>
            </c:ext>
          </c:extLst>
        </c:ser>
        <c:ser>
          <c:idx val="3"/>
          <c:order val="3"/>
          <c:tx>
            <c:strRef>
              <c:f>'1-4-1図 相手先別の共同研究実施件数の推移'!$O$8</c:f>
              <c:strCache>
                <c:ptCount val="1"/>
                <c:pt idx="0">
                  <c:v>地方公共団体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</c:spPr>
          <c:invertIfNegative val="0"/>
          <c:cat>
            <c:numRef>
              <c:f>'1-4-1図 相手先別の共同研究実施件数の推移'!$P$4:$U$4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'1-4-1図 相手先別の共同研究実施件数の推移'!$P$8:$U$8</c:f>
              <c:numCache>
                <c:formatCode>#,##0_ </c:formatCode>
                <c:ptCount val="6"/>
                <c:pt idx="0">
                  <c:v>360</c:v>
                </c:pt>
                <c:pt idx="1">
                  <c:v>382</c:v>
                </c:pt>
                <c:pt idx="2">
                  <c:v>400</c:v>
                </c:pt>
                <c:pt idx="3">
                  <c:v>450</c:v>
                </c:pt>
                <c:pt idx="4">
                  <c:v>491</c:v>
                </c:pt>
                <c:pt idx="5">
                  <c:v>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F934-480F-98DF-7549A8B48325}"/>
            </c:ext>
          </c:extLst>
        </c:ser>
        <c:ser>
          <c:idx val="4"/>
          <c:order val="4"/>
          <c:tx>
            <c:strRef>
              <c:f>'1-4-1図 相手先別の共同研究実施件数の推移'!$O$9</c:f>
              <c:strCache>
                <c:ptCount val="1"/>
                <c:pt idx="0">
                  <c:v>外国政府機関、外国企業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</c:spPr>
          <c:invertIfNegative val="0"/>
          <c:cat>
            <c:numRef>
              <c:f>'1-4-1図 相手先別の共同研究実施件数の推移'!$P$4:$U$4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'1-4-1図 相手先別の共同研究実施件数の推移'!$P$9:$U$9</c:f>
              <c:numCache>
                <c:formatCode>#,##0_ </c:formatCode>
                <c:ptCount val="6"/>
                <c:pt idx="0">
                  <c:v>272</c:v>
                </c:pt>
                <c:pt idx="1">
                  <c:v>265</c:v>
                </c:pt>
                <c:pt idx="2">
                  <c:v>264</c:v>
                </c:pt>
                <c:pt idx="3">
                  <c:v>291</c:v>
                </c:pt>
                <c:pt idx="4">
                  <c:v>287</c:v>
                </c:pt>
                <c:pt idx="5">
                  <c:v>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F-F934-480F-98DF-7549A8B48325}"/>
            </c:ext>
          </c:extLst>
        </c:ser>
        <c:ser>
          <c:idx val="5"/>
          <c:order val="5"/>
          <c:tx>
            <c:strRef>
              <c:f>'1-4-1図 相手先別の共同研究実施件数の推移'!$O$10</c:f>
              <c:strCache>
                <c:ptCount val="1"/>
                <c:pt idx="0">
                  <c:v>その他（大学等）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'1-4-1図 相手先別の共同研究実施件数の推移'!$P$4:$U$4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'1-4-1図 相手先別の共同研究実施件数の推移'!$P$10:$U$10</c:f>
              <c:numCache>
                <c:formatCode>#,##0_ </c:formatCode>
                <c:ptCount val="6"/>
                <c:pt idx="0">
                  <c:v>867</c:v>
                </c:pt>
                <c:pt idx="1">
                  <c:v>917</c:v>
                </c:pt>
                <c:pt idx="2">
                  <c:v>1032</c:v>
                </c:pt>
                <c:pt idx="3">
                  <c:v>1158</c:v>
                </c:pt>
                <c:pt idx="4">
                  <c:v>1185</c:v>
                </c:pt>
                <c:pt idx="5">
                  <c:v>1354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F934-480F-98DF-7549A8B483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95640304"/>
        <c:axId val="595640848"/>
      </c:barChart>
      <c:catAx>
        <c:axId val="595640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800" b="0"/>
                  <a:t>（年度）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</c:spPr>
        <c:txPr>
          <a:bodyPr/>
          <a:lstStyle/>
          <a:p>
            <a:pPr>
              <a:defRPr sz="800"/>
            </a:pPr>
            <a:endParaRPr lang="ja-JP"/>
          </a:p>
        </c:txPr>
        <c:crossAx val="595640848"/>
        <c:crosses val="autoZero"/>
        <c:auto val="1"/>
        <c:lblAlgn val="ctr"/>
        <c:lblOffset val="100"/>
        <c:noMultiLvlLbl val="0"/>
      </c:catAx>
      <c:valAx>
        <c:axId val="595640848"/>
        <c:scaling>
          <c:orientation val="minMax"/>
        </c:scaling>
        <c:delete val="0"/>
        <c:axPos val="l"/>
        <c:title>
          <c:tx>
            <c:rich>
              <a:bodyPr rot="0" vert="eaVert" anchor="t" anchorCtr="0"/>
              <a:lstStyle/>
              <a:p>
                <a:pPr>
                  <a:defRPr/>
                </a:pPr>
                <a:r>
                  <a:rPr lang="ja-JP" altLang="en-US" sz="800" b="0"/>
                  <a:t>（件）</a:t>
                </a:r>
              </a:p>
            </c:rich>
          </c:tx>
          <c:layout/>
          <c:overlay val="0"/>
        </c:title>
        <c:numFmt formatCode="#,##0_ 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800"/>
            </a:pPr>
            <a:endParaRPr lang="ja-JP"/>
          </a:p>
        </c:txPr>
        <c:crossAx val="595640304"/>
        <c:crosses val="autoZero"/>
        <c:crossBetween val="between"/>
      </c:valAx>
    </c:plotArea>
    <c:legend>
      <c:legendPos val="r"/>
      <c:layout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13</xdr:row>
      <xdr:rowOff>28575</xdr:rowOff>
    </xdr:from>
    <xdr:to>
      <xdr:col>9</xdr:col>
      <xdr:colOff>76200</xdr:colOff>
      <xdr:row>29</xdr:row>
      <xdr:rowOff>28575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zoomScaleNormal="100" workbookViewId="0"/>
  </sheetViews>
  <sheetFormatPr defaultRowHeight="13.5" x14ac:dyDescent="0.15"/>
  <cols>
    <col min="3" max="3" width="22.75" bestFit="1" customWidth="1"/>
    <col min="10" max="10" width="5.375" customWidth="1"/>
    <col min="11" max="11" width="22.75" bestFit="1" customWidth="1"/>
  </cols>
  <sheetData>
    <row r="1" spans="1:21" x14ac:dyDescent="0.15">
      <c r="A1" t="s">
        <v>14</v>
      </c>
    </row>
    <row r="3" spans="1:21" x14ac:dyDescent="0.15">
      <c r="B3" s="1"/>
      <c r="C3" s="1" t="s">
        <v>13</v>
      </c>
      <c r="D3" s="1"/>
      <c r="E3" s="1"/>
      <c r="F3" s="1"/>
      <c r="G3" s="1"/>
      <c r="H3" s="1"/>
      <c r="I3" s="1"/>
      <c r="J3" s="1"/>
      <c r="K3" s="1"/>
    </row>
    <row r="4" spans="1:21" ht="14.25" thickBot="1" x14ac:dyDescent="0.2">
      <c r="B4" s="1"/>
      <c r="C4" s="19"/>
      <c r="D4" s="19" t="s">
        <v>0</v>
      </c>
      <c r="E4" s="19" t="s">
        <v>1</v>
      </c>
      <c r="F4" s="19" t="s">
        <v>7</v>
      </c>
      <c r="G4" s="19" t="s">
        <v>8</v>
      </c>
      <c r="H4" s="19" t="s">
        <v>9</v>
      </c>
      <c r="I4" s="19" t="s">
        <v>11</v>
      </c>
      <c r="J4" s="9"/>
      <c r="O4" s="2"/>
      <c r="P4" s="11">
        <v>2012</v>
      </c>
      <c r="Q4" s="11">
        <v>2013</v>
      </c>
      <c r="R4" s="11">
        <v>2014</v>
      </c>
      <c r="S4" s="11">
        <v>2015</v>
      </c>
      <c r="T4" s="11">
        <v>2016</v>
      </c>
      <c r="U4" s="11">
        <v>2017</v>
      </c>
    </row>
    <row r="5" spans="1:21" x14ac:dyDescent="0.15">
      <c r="B5" s="1"/>
      <c r="C5" s="15" t="s">
        <v>2</v>
      </c>
      <c r="D5" s="18">
        <v>16925</v>
      </c>
      <c r="E5" s="18">
        <v>17881</v>
      </c>
      <c r="F5" s="18">
        <v>19070</v>
      </c>
      <c r="G5" s="18">
        <v>20821</v>
      </c>
      <c r="H5" s="18">
        <v>23021</v>
      </c>
      <c r="I5" s="18">
        <v>25451</v>
      </c>
      <c r="J5" s="10"/>
      <c r="O5" s="5" t="s">
        <v>2</v>
      </c>
      <c r="P5" s="3">
        <f t="shared" ref="P5:U10" si="0">D5</f>
        <v>16925</v>
      </c>
      <c r="Q5" s="3">
        <f t="shared" si="0"/>
        <v>17881</v>
      </c>
      <c r="R5" s="3">
        <f t="shared" si="0"/>
        <v>19070</v>
      </c>
      <c r="S5" s="3">
        <f t="shared" si="0"/>
        <v>20821</v>
      </c>
      <c r="T5" s="3">
        <f t="shared" si="0"/>
        <v>23021</v>
      </c>
      <c r="U5" s="3">
        <f t="shared" si="0"/>
        <v>25451</v>
      </c>
    </row>
    <row r="6" spans="1:21" x14ac:dyDescent="0.15">
      <c r="B6" s="1"/>
      <c r="C6" s="16" t="s">
        <v>6</v>
      </c>
      <c r="D6" s="17">
        <v>89</v>
      </c>
      <c r="E6" s="17">
        <v>46</v>
      </c>
      <c r="F6" s="17">
        <v>62</v>
      </c>
      <c r="G6" s="17">
        <v>101</v>
      </c>
      <c r="H6" s="17">
        <v>113</v>
      </c>
      <c r="I6" s="17">
        <v>153</v>
      </c>
      <c r="J6" s="10"/>
      <c r="O6" s="7" t="s">
        <v>6</v>
      </c>
      <c r="P6" s="3">
        <f t="shared" si="0"/>
        <v>89</v>
      </c>
      <c r="Q6" s="3">
        <f t="shared" si="0"/>
        <v>46</v>
      </c>
      <c r="R6" s="3">
        <f t="shared" si="0"/>
        <v>62</v>
      </c>
      <c r="S6" s="3">
        <f t="shared" si="0"/>
        <v>101</v>
      </c>
      <c r="T6" s="3">
        <f t="shared" si="0"/>
        <v>113</v>
      </c>
      <c r="U6" s="3">
        <f t="shared" si="0"/>
        <v>153</v>
      </c>
    </row>
    <row r="7" spans="1:21" x14ac:dyDescent="0.15">
      <c r="B7" s="1"/>
      <c r="C7" s="16" t="s">
        <v>3</v>
      </c>
      <c r="D7" s="17">
        <v>1634</v>
      </c>
      <c r="E7" s="17">
        <v>1845</v>
      </c>
      <c r="F7" s="17">
        <v>1927</v>
      </c>
      <c r="G7" s="17">
        <v>1796</v>
      </c>
      <c r="H7" s="17">
        <v>1897</v>
      </c>
      <c r="I7" s="17">
        <v>2065</v>
      </c>
      <c r="J7" s="10"/>
      <c r="O7" s="8" t="s">
        <v>3</v>
      </c>
      <c r="P7" s="3">
        <f t="shared" si="0"/>
        <v>1634</v>
      </c>
      <c r="Q7" s="3">
        <f t="shared" si="0"/>
        <v>1845</v>
      </c>
      <c r="R7" s="3">
        <f t="shared" si="0"/>
        <v>1927</v>
      </c>
      <c r="S7" s="3">
        <f t="shared" si="0"/>
        <v>1796</v>
      </c>
      <c r="T7" s="3">
        <f t="shared" si="0"/>
        <v>1897</v>
      </c>
      <c r="U7" s="3">
        <f t="shared" si="0"/>
        <v>2065</v>
      </c>
    </row>
    <row r="8" spans="1:21" x14ac:dyDescent="0.15">
      <c r="B8" s="1"/>
      <c r="C8" s="16" t="s">
        <v>4</v>
      </c>
      <c r="D8" s="17">
        <v>360</v>
      </c>
      <c r="E8" s="17">
        <v>382</v>
      </c>
      <c r="F8" s="17">
        <v>400</v>
      </c>
      <c r="G8" s="17">
        <v>450</v>
      </c>
      <c r="H8" s="17">
        <v>491</v>
      </c>
      <c r="I8" s="17">
        <v>532</v>
      </c>
      <c r="J8" s="10"/>
      <c r="O8" s="4" t="s">
        <v>4</v>
      </c>
      <c r="P8" s="3">
        <f t="shared" si="0"/>
        <v>360</v>
      </c>
      <c r="Q8" s="3">
        <f t="shared" si="0"/>
        <v>382</v>
      </c>
      <c r="R8" s="3">
        <f t="shared" si="0"/>
        <v>400</v>
      </c>
      <c r="S8" s="3">
        <f t="shared" si="0"/>
        <v>450</v>
      </c>
      <c r="T8" s="3">
        <f t="shared" si="0"/>
        <v>491</v>
      </c>
      <c r="U8" s="3">
        <f t="shared" si="0"/>
        <v>532</v>
      </c>
    </row>
    <row r="9" spans="1:21" x14ac:dyDescent="0.15">
      <c r="B9" s="1"/>
      <c r="C9" s="16" t="s">
        <v>10</v>
      </c>
      <c r="D9" s="17">
        <v>272</v>
      </c>
      <c r="E9" s="17">
        <v>265</v>
      </c>
      <c r="F9" s="17">
        <v>264</v>
      </c>
      <c r="G9" s="17">
        <v>291</v>
      </c>
      <c r="H9" s="17">
        <v>287</v>
      </c>
      <c r="I9" s="17">
        <v>351</v>
      </c>
      <c r="J9" s="10"/>
      <c r="O9" s="14" t="s">
        <v>10</v>
      </c>
      <c r="P9" s="3">
        <f t="shared" si="0"/>
        <v>272</v>
      </c>
      <c r="Q9" s="3">
        <f t="shared" si="0"/>
        <v>265</v>
      </c>
      <c r="R9" s="3">
        <f t="shared" si="0"/>
        <v>264</v>
      </c>
      <c r="S9" s="3">
        <f t="shared" si="0"/>
        <v>291</v>
      </c>
      <c r="T9" s="3">
        <f t="shared" si="0"/>
        <v>287</v>
      </c>
      <c r="U9" s="3">
        <f t="shared" si="0"/>
        <v>351</v>
      </c>
    </row>
    <row r="10" spans="1:21" x14ac:dyDescent="0.15">
      <c r="B10" s="1"/>
      <c r="C10" s="16" t="s">
        <v>12</v>
      </c>
      <c r="D10" s="17">
        <v>867</v>
      </c>
      <c r="E10" s="17">
        <v>917</v>
      </c>
      <c r="F10" s="17">
        <v>1032</v>
      </c>
      <c r="G10" s="17">
        <v>1158</v>
      </c>
      <c r="H10" s="17">
        <v>1185</v>
      </c>
      <c r="I10" s="17">
        <v>1354</v>
      </c>
      <c r="J10" s="10"/>
      <c r="O10" s="6" t="s">
        <v>12</v>
      </c>
      <c r="P10" s="3">
        <f t="shared" si="0"/>
        <v>867</v>
      </c>
      <c r="Q10" s="3">
        <f t="shared" si="0"/>
        <v>917</v>
      </c>
      <c r="R10" s="3">
        <f t="shared" si="0"/>
        <v>1032</v>
      </c>
      <c r="S10" s="3">
        <f t="shared" si="0"/>
        <v>1158</v>
      </c>
      <c r="T10" s="3">
        <f t="shared" si="0"/>
        <v>1185</v>
      </c>
      <c r="U10" s="3">
        <f t="shared" si="0"/>
        <v>1354</v>
      </c>
    </row>
    <row r="11" spans="1:21" x14ac:dyDescent="0.15">
      <c r="B11" s="1"/>
      <c r="C11" s="16" t="s">
        <v>5</v>
      </c>
      <c r="D11" s="17">
        <f>SUM(D5:D10)</f>
        <v>20147</v>
      </c>
      <c r="E11" s="17">
        <f t="shared" ref="E11:I11" si="1">SUM(E5:E10)</f>
        <v>21336</v>
      </c>
      <c r="F11" s="17">
        <f t="shared" si="1"/>
        <v>22755</v>
      </c>
      <c r="G11" s="17">
        <f t="shared" si="1"/>
        <v>24617</v>
      </c>
      <c r="H11" s="17">
        <f t="shared" si="1"/>
        <v>26994</v>
      </c>
      <c r="I11" s="17">
        <f t="shared" si="1"/>
        <v>29906</v>
      </c>
      <c r="J11" s="10"/>
      <c r="O11" s="12"/>
      <c r="P11" s="13"/>
      <c r="Q11" s="13"/>
      <c r="R11" s="13"/>
      <c r="S11" s="13"/>
      <c r="T11" s="13"/>
      <c r="U11" s="13"/>
    </row>
    <row r="12" spans="1:21" x14ac:dyDescent="0.15">
      <c r="B12" s="1"/>
      <c r="C12" s="1"/>
      <c r="D12" s="1"/>
      <c r="E12" s="1"/>
      <c r="F12" s="1"/>
      <c r="G12" s="1"/>
      <c r="H12" s="1"/>
      <c r="I12" s="1"/>
      <c r="J12" s="1"/>
      <c r="O12" s="1"/>
    </row>
    <row r="13" spans="1:21" x14ac:dyDescent="0.15"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21" x14ac:dyDescent="0.15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21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21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2:11" x14ac:dyDescent="0.15"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2:11" x14ac:dyDescent="0.15"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2:11" x14ac:dyDescent="0.15"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2:11" x14ac:dyDescent="0.15"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2:11" x14ac:dyDescent="0.15"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2:11" x14ac:dyDescent="0.15"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2:11" x14ac:dyDescent="0.15"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2:11" x14ac:dyDescent="0.15"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2:11" x14ac:dyDescent="0.15"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2:11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2:11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2:11" x14ac:dyDescent="0.15"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2:11" x14ac:dyDescent="0.15"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2:11" x14ac:dyDescent="0.15"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2:11" x14ac:dyDescent="0.15">
      <c r="C31" s="1" t="s">
        <v>15</v>
      </c>
      <c r="D31" s="1"/>
      <c r="E31" s="1"/>
      <c r="F31" s="1"/>
      <c r="G31" s="1"/>
      <c r="H31" s="1"/>
      <c r="I31" s="1"/>
      <c r="J31" s="1"/>
      <c r="K31" s="1"/>
    </row>
  </sheetData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1-4-1図 相手先別の共同研究実施件数の推移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2019-08-26T10:24:57Z</dcterms:created>
  <dcterms:modified xsi:type="dcterms:W3CDTF">2019-08-26T10:34:54Z</dcterms:modified>
</cp:coreProperties>
</file>