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9650" yWindow="2550" windowWidth="18180" windowHeight="16875"/>
  </bookViews>
  <sheets>
    <sheet name="1-1-95図 インドネシアにおける商標登録出願構造" sheetId="3" r:id="rId1"/>
    <sheet name="データ" sheetId="4" r:id="rId2"/>
  </sheets>
  <definedNames>
    <definedName name="_xlnm._FilterDatabase" localSheetId="1" hidden="1">データ!$E$3:$J$3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J6" i="4" l="1"/>
  <c r="G6" i="4" l="1"/>
  <c r="H6" i="4"/>
  <c r="I6" i="4"/>
  <c r="F6" i="4"/>
</calcChain>
</file>

<file path=xl/sharedStrings.xml><?xml version="1.0" encoding="utf-8"?>
<sst xmlns="http://schemas.openxmlformats.org/spreadsheetml/2006/main" count="24" uniqueCount="22">
  <si>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</si>
  <si>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</si>
  <si>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</si>
  <si>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</si>
  <si>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</si>
  <si>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</si>
  <si>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</si>
  <si>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</si>
  <si>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4"/>
  </si>
  <si>
    <t>日本人による出願</t>
  </si>
  <si>
    <t>中国からの出願</t>
    <rPh sb="0" eb="2">
      <t>チュウゴク</t>
    </rPh>
    <rPh sb="5" eb="7">
      <t>シュツガン</t>
    </rPh>
    <phoneticPr fontId="4"/>
  </si>
  <si>
    <t>インドネシア</t>
    <phoneticPr fontId="4"/>
  </si>
  <si>
    <t>ID</t>
  </si>
  <si>
    <t>Indonesia</t>
  </si>
  <si>
    <t>シンガポールからの出願</t>
    <rPh sb="9" eb="11">
      <t>シュツガン</t>
    </rPh>
    <phoneticPr fontId="4"/>
  </si>
  <si>
    <t>1-1-95図 インドネシアにおける商標登録出願構造</t>
    <phoneticPr fontId="4"/>
  </si>
  <si>
    <t xml:space="preserve">          国別内訳は下記資料の定義に従っている。</t>
    <phoneticPr fontId="4"/>
  </si>
  <si>
    <t>（資料）WIPO Intellectual Property Statistics を基に特許庁作成</t>
    <phoneticPr fontId="4"/>
  </si>
  <si>
    <t>米国からの出願</t>
    <rPh sb="0" eb="2">
      <t>アメリカ</t>
    </rPh>
    <rPh sb="5" eb="7">
      <t>シュツガン</t>
    </rPh>
    <phoneticPr fontId="4"/>
  </si>
  <si>
    <t>（備考）中国、米国、シンガポールは、2018 年の外国人による出願のうち上位３か国（日本除く）</t>
    <phoneticPr fontId="4"/>
  </si>
  <si>
    <t>自国以外からの出願比率</t>
    <phoneticPr fontId="4"/>
  </si>
  <si>
    <t>外国人（日本人、中国、米国、シンガポールを除く）による出願</t>
    <rPh sb="8" eb="10">
      <t>チュウゴク</t>
    </rPh>
    <rPh sb="11" eb="13">
      <t>ベイコク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</si>
</sst>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_);[Red]\(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7" fontId="0" fillId="0" borderId="0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8" xfId="0" applyNumberFormat="1" applyBorder="1">
      <alignment vertical="center"/>
    </xf>
    <xf numFmtId="178" fontId="0" fillId="0" borderId="0" xfId="0" applyNumberForma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/>
  <colors>
    <mruColors>
      <color rgb="FFFE6D00"/>
      <color rgb="FFFF9900"/>
      <color rgb="FF796BAF"/>
      <color rgb="FFCF8651"/>
      <color rgb="FFFF99CC"/>
      <color rgb="FFF6C8DC"/>
      <color rgb="FFFFCCFF"/>
      <color rgb="FFBEDB99"/>
      <color rgb="FFBAB1D6"/>
      <color rgb="FFC6E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6276354266489166"/>
          <c:w val="0.83653980752405999"/>
          <c:h val="0.676943621241922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34521</c:v>
                </c:pt>
                <c:pt idx="1">
                  <c:v>37090</c:v>
                </c:pt>
                <c:pt idx="2">
                  <c:v>48756</c:v>
                </c:pt>
                <c:pt idx="3">
                  <c:v>51918</c:v>
                </c:pt>
                <c:pt idx="4">
                  <c:v>56583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720670369004333E-2"/>
                  <c:y val="8.27443943718851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7.7203907031162269E-2"/>
                  <c:y val="1.4511991409139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7.720396452790812E-2"/>
                  <c:y val="5.88668138337023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8.1377151799687006E-2"/>
                  <c:y val="-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1.996485422333175E-3"/>
                  <c:y val="8.3522252714419789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1552</c:v>
                </c:pt>
                <c:pt idx="1">
                  <c:v>1260</c:v>
                </c:pt>
                <c:pt idx="2">
                  <c:v>1716</c:v>
                </c:pt>
                <c:pt idx="3">
                  <c:v>2122</c:v>
                </c:pt>
                <c:pt idx="4">
                  <c:v>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外国人（日本人、中国、米国、シンガポールを除く）による出願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FC4-4D6C-AFAA-984345B074B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6794</c:v>
                </c:pt>
                <c:pt idx="1">
                  <c:v>5176</c:v>
                </c:pt>
                <c:pt idx="2">
                  <c:v>7506</c:v>
                </c:pt>
                <c:pt idx="3">
                  <c:v>7711</c:v>
                </c:pt>
                <c:pt idx="4">
                  <c:v>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rgbClr val="FE6D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0944161908782166E-2"/>
                  <c:y val="1.1802566244160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7.9290558163797598E-2"/>
                  <c:y val="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7.9290558163797598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7.9290558163797598E-2"/>
                  <c:y val="5.88668138337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6.07606847262522E-2"/>
                  <c:y val="2.9433261738104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データ!$F$9:$J$9</c:f>
              <c:numCache>
                <c:formatCode>#,##0_);[Red]\(#,##0\)</c:formatCode>
                <c:ptCount val="5"/>
                <c:pt idx="0">
                  <c:v>703</c:v>
                </c:pt>
                <c:pt idx="1">
                  <c:v>734</c:v>
                </c:pt>
                <c:pt idx="2">
                  <c:v>998</c:v>
                </c:pt>
                <c:pt idx="3">
                  <c:v>1141</c:v>
                </c:pt>
                <c:pt idx="4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7.7201274881627258E-2"/>
                  <c:y val="-2.107124172808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8.136648701149353E-2"/>
                  <c:y val="-1.8010977210356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7.9277218318049861E-2"/>
                  <c:y val="-3.5378557726726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6.0954074109308851E-2"/>
                  <c:y val="-1.7403469752884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データ!$F$8:$J$8</c:f>
              <c:numCache>
                <c:formatCode>#,##0_);[Red]\(#,##0\)</c:formatCode>
                <c:ptCount val="5"/>
                <c:pt idx="0">
                  <c:v>2002</c:v>
                </c:pt>
                <c:pt idx="1">
                  <c:v>1990</c:v>
                </c:pt>
                <c:pt idx="2">
                  <c:v>2323</c:v>
                </c:pt>
                <c:pt idx="3">
                  <c:v>2655</c:v>
                </c:pt>
                <c:pt idx="4">
                  <c:v>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データ!$F$7:$J$7</c:f>
              <c:numCache>
                <c:formatCode>#,##0_);[Red]\(#,##0\)</c:formatCode>
                <c:ptCount val="5"/>
                <c:pt idx="0">
                  <c:v>880</c:v>
                </c:pt>
                <c:pt idx="1">
                  <c:v>1294</c:v>
                </c:pt>
                <c:pt idx="2">
                  <c:v>1640</c:v>
                </c:pt>
                <c:pt idx="3">
                  <c:v>2559</c:v>
                </c:pt>
                <c:pt idx="4">
                  <c:v>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146032"/>
        <c:axId val="437147208"/>
      </c:barChart>
      <c:lineChart>
        <c:grouping val="standard"/>
        <c:varyColors val="0"/>
        <c:ser>
          <c:idx val="6"/>
          <c:order val="6"/>
          <c:tx>
            <c:strRef>
              <c:f>データ!$D$11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3098E91-086F-4ECE-BB8D-5D093F5D5421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30C-4A89-8743-24E8B8DD3E3F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fld id="{E137C4CF-740D-4ED1-998E-B3000BC82813}" type="VALUE">
                      <a:rPr lang="en-US" altLang="ja-JP" sz="1000"/>
                      <a:pPr>
                        <a:defRPr sz="1000"/>
                      </a:pPr>
                      <a:t>[値]</a:t>
                    </a:fld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30C-4A89-8743-24E8B8DD3E3F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fld id="{15114420-DFFB-498E-A862-85D3B3E13881}" type="VALUE">
                      <a:rPr lang="en-US" altLang="ja-JP" sz="1000"/>
                      <a:pPr>
                        <a:defRPr sz="1000"/>
                      </a:pPr>
                      <a:t>[値]</a:t>
                    </a:fld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30C-4A89-8743-24E8B8DD3E3F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fld id="{1FC045C8-51FA-4AAE-AB9F-329288A33CCC}" type="VALUE">
                      <a:rPr lang="en-US" altLang="ja-JP" sz="1000"/>
                      <a:pPr>
                        <a:defRPr sz="1000"/>
                      </a:pPr>
                      <a:t>[値]</a:t>
                    </a:fld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30C-4A89-8743-24E8B8DD3E3F}"/>
                </c:ext>
              </c:extLst>
            </c:dLbl>
            <c:dLbl>
              <c:idx val="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fld id="{E6D92559-39AE-4101-9B15-BA09DA4840AC}" type="VALUE">
                      <a:rPr lang="en-US" altLang="ja-JP" sz="1000"/>
                      <a:pPr>
                        <a:defRPr sz="1000"/>
                      </a:pPr>
                      <a:t>[値]</a:t>
                    </a:fld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30C-4A89-8743-24E8B8DD3E3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データ!$F$11:$J$11</c:f>
              <c:numCache>
                <c:formatCode>0_);[Red]\(0\)</c:formatCode>
                <c:ptCount val="5"/>
                <c:pt idx="0">
                  <c:v>25.684577628519762</c:v>
                </c:pt>
                <c:pt idx="1">
                  <c:v>21.988053171798754</c:v>
                </c:pt>
                <c:pt idx="2">
                  <c:v>22.534517548737668</c:v>
                </c:pt>
                <c:pt idx="3">
                  <c:v>23.768830940005287</c:v>
                </c:pt>
                <c:pt idx="4">
                  <c:v>24.259095654967471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9-46EC-A613-E35C23265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518640"/>
        <c:axId val="784522576"/>
      </c:lineChart>
      <c:catAx>
        <c:axId val="43714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37147208"/>
        <c:crosses val="autoZero"/>
        <c:auto val="1"/>
        <c:lblAlgn val="ctr"/>
        <c:lblOffset val="100"/>
        <c:noMultiLvlLbl val="0"/>
      </c:catAx>
      <c:valAx>
        <c:axId val="4371472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6601386693343382E-2"/>
              <c:y val="0.2153434740833986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437146032"/>
        <c:crosses val="autoZero"/>
        <c:crossBetween val="between"/>
      </c:valAx>
      <c:valAx>
        <c:axId val="784522576"/>
        <c:scaling>
          <c:orientation val="minMax"/>
          <c:max val="2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3903363816014185"/>
              <c:y val="0.21462960035032771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spPr>
          <a:ln/>
        </c:spPr>
        <c:crossAx val="784518640"/>
        <c:crosses val="max"/>
        <c:crossBetween val="between"/>
      </c:valAx>
      <c:catAx>
        <c:axId val="784518640"/>
        <c:scaling>
          <c:orientation val="minMax"/>
        </c:scaling>
        <c:delete val="1"/>
        <c:axPos val="b"/>
        <c:majorTickMark val="out"/>
        <c:minorTickMark val="none"/>
        <c:tickLblPos val="nextTo"/>
        <c:crossAx val="78452257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8.9176437711078346E-2"/>
          <c:y val="2.8243555308434941E-2"/>
          <c:w val="0.71527979024871402"/>
          <c:h val="0.1952139466397080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173181</xdr:rowOff>
    </xdr:from>
    <xdr:to>
      <xdr:col>9</xdr:col>
      <xdr:colOff>614795</xdr:colOff>
      <xdr:row>33</xdr:row>
      <xdr:rowOff>8658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15</v>
      </c>
    </row>
    <row r="35" spans="1:1" x14ac:dyDescent="0.15">
      <c r="A35" s="9" t="s">
        <v>19</v>
      </c>
    </row>
    <row r="36" spans="1:1" x14ac:dyDescent="0.15">
      <c r="A36" s="7" t="s">
        <v>16</v>
      </c>
    </row>
    <row r="37" spans="1:1" x14ac:dyDescent="0.15">
      <c r="A37" s="7" t="s">
        <v>17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"/>
  <sheetViews>
    <sheetView workbookViewId="0">
      <selection activeCell="D7" sqref="D7"/>
    </sheetView>
  </sheetViews>
  <sheetFormatPr defaultColWidth="8.875" defaultRowHeight="13.5" x14ac:dyDescent="0.15"/>
  <cols>
    <col min="4" max="4" width="15.875" customWidth="1"/>
    <col min="6" max="8" width="9.875" bestFit="1" customWidth="1"/>
    <col min="10" max="10" width="8.25" customWidth="1"/>
  </cols>
  <sheetData>
    <row r="2" spans="1:11" ht="14.25" thickBot="1" x14ac:dyDescent="0.2"/>
    <row r="3" spans="1:11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</row>
    <row r="4" spans="1:11" x14ac:dyDescent="0.15">
      <c r="A4" s="1"/>
      <c r="B4" s="2" t="s">
        <v>11</v>
      </c>
      <c r="C4" s="2" t="s">
        <v>12</v>
      </c>
      <c r="D4" s="2" t="s">
        <v>7</v>
      </c>
      <c r="E4" s="2" t="s">
        <v>4</v>
      </c>
      <c r="F4" s="13">
        <v>34521</v>
      </c>
      <c r="G4" s="13">
        <v>37090</v>
      </c>
      <c r="H4" s="13">
        <v>48756</v>
      </c>
      <c r="I4" s="13">
        <v>51918</v>
      </c>
      <c r="J4" s="14">
        <v>56583</v>
      </c>
    </row>
    <row r="5" spans="1:11" x14ac:dyDescent="0.15">
      <c r="A5" s="3"/>
      <c r="B5" s="4" t="s">
        <v>13</v>
      </c>
      <c r="C5" s="4" t="s">
        <v>12</v>
      </c>
      <c r="D5" s="4" t="s">
        <v>9</v>
      </c>
      <c r="E5" s="4" t="s">
        <v>5</v>
      </c>
      <c r="F5" s="13">
        <v>1552</v>
      </c>
      <c r="G5" s="13">
        <v>1260</v>
      </c>
      <c r="H5" s="13">
        <v>1716</v>
      </c>
      <c r="I5" s="13">
        <v>2122</v>
      </c>
      <c r="J5" s="14">
        <v>1979</v>
      </c>
    </row>
    <row r="6" spans="1:11" ht="54" x14ac:dyDescent="0.15">
      <c r="A6" s="3"/>
      <c r="B6" s="4"/>
      <c r="C6" s="4"/>
      <c r="D6" s="10" t="s">
        <v>21</v>
      </c>
      <c r="E6" s="4"/>
      <c r="F6" s="13">
        <f>F10-F5-F7-F8-F9</f>
        <v>6794</v>
      </c>
      <c r="G6" s="13">
        <f t="shared" ref="G6:I6" si="0">G10-G5-G7-G8-G9</f>
        <v>5176</v>
      </c>
      <c r="H6" s="13">
        <f t="shared" si="0"/>
        <v>7506</v>
      </c>
      <c r="I6" s="13">
        <f t="shared" si="0"/>
        <v>7711</v>
      </c>
      <c r="J6" s="14">
        <f>J10-J5-J7-J8-J9</f>
        <v>8421</v>
      </c>
      <c r="K6" s="12"/>
    </row>
    <row r="7" spans="1:11" x14ac:dyDescent="0.15">
      <c r="A7" s="3"/>
      <c r="B7" s="4"/>
      <c r="C7" s="4"/>
      <c r="D7" s="8" t="s">
        <v>10</v>
      </c>
      <c r="E7" s="4"/>
      <c r="F7" s="13">
        <v>880</v>
      </c>
      <c r="G7" s="13">
        <v>1294</v>
      </c>
      <c r="H7" s="13">
        <v>1640</v>
      </c>
      <c r="I7" s="13">
        <v>2559</v>
      </c>
      <c r="J7" s="14">
        <v>3826</v>
      </c>
    </row>
    <row r="8" spans="1:11" x14ac:dyDescent="0.15">
      <c r="A8" s="3"/>
      <c r="B8" s="4"/>
      <c r="C8" s="4"/>
      <c r="D8" s="8" t="s">
        <v>18</v>
      </c>
      <c r="E8" s="4"/>
      <c r="F8" s="13">
        <v>2002</v>
      </c>
      <c r="G8" s="13">
        <v>1990</v>
      </c>
      <c r="H8" s="13">
        <v>2323</v>
      </c>
      <c r="I8" s="13">
        <v>2655</v>
      </c>
      <c r="J8" s="14">
        <v>2678</v>
      </c>
    </row>
    <row r="9" spans="1:11" x14ac:dyDescent="0.15">
      <c r="A9" s="3"/>
      <c r="B9" s="4"/>
      <c r="C9" s="4"/>
      <c r="D9" s="8" t="s">
        <v>14</v>
      </c>
      <c r="E9" s="4"/>
      <c r="F9" s="13">
        <v>703</v>
      </c>
      <c r="G9" s="13">
        <v>734</v>
      </c>
      <c r="H9" s="13">
        <v>998</v>
      </c>
      <c r="I9" s="13">
        <v>1141</v>
      </c>
      <c r="J9" s="14">
        <v>1219</v>
      </c>
    </row>
    <row r="10" spans="1:11" ht="14.25" thickBot="1" x14ac:dyDescent="0.2">
      <c r="A10" s="5"/>
      <c r="B10" s="6"/>
      <c r="C10" s="6"/>
      <c r="D10" s="6" t="s">
        <v>8</v>
      </c>
      <c r="E10" s="6" t="s">
        <v>4</v>
      </c>
      <c r="F10" s="15">
        <v>11931</v>
      </c>
      <c r="G10" s="15">
        <v>10454</v>
      </c>
      <c r="H10" s="15">
        <v>14183</v>
      </c>
      <c r="I10" s="15">
        <v>16188</v>
      </c>
      <c r="J10" s="16">
        <v>18123</v>
      </c>
    </row>
    <row r="11" spans="1:11" x14ac:dyDescent="0.15">
      <c r="D11" s="7" t="s">
        <v>20</v>
      </c>
      <c r="F11" s="17">
        <f>F10/SUM(F4:F9)*100</f>
        <v>25.684577628519762</v>
      </c>
      <c r="G11" s="17">
        <f>G10/SUM(G4:G9)*100</f>
        <v>21.988053171798754</v>
      </c>
      <c r="H11" s="17">
        <f>H10/SUM(H4:H9)*100</f>
        <v>22.534517548737668</v>
      </c>
      <c r="I11" s="17">
        <f>I10/SUM(I4:I9)*100</f>
        <v>23.768830940005287</v>
      </c>
      <c r="J11" s="17">
        <f>J10/SUM(J4:J9)*100</f>
        <v>24.259095654967471</v>
      </c>
    </row>
  </sheetData>
  <autoFilter ref="E3:J3"/>
  <sortState ref="A2:J37">
    <sortCondition ref="C2:C37"/>
  </sortState>
  <phoneticPr fontId="4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1-1-95図 インドネシアにおける商標登録出願構造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2020-07-22T08:09:07Z</dcterms:created>
  <dcterms:modified xsi:type="dcterms:W3CDTF">2020-07-22T08:19:36Z</dcterms:modified>
</cp:coreProperties>
</file>