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590" yWindow="3765" windowWidth="18180" windowHeight="16875"/>
  </bookViews>
  <sheets>
    <sheet name="1-2-15図 産業財産権等使用料（受取・支払）の推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H2" i="2" l="1"/>
  <c r="I2" i="2"/>
  <c r="G2" i="2"/>
</calcChain>
</file>

<file path=xl/sharedStrings.xml><?xml version="1.0" encoding="utf-8"?>
<sst xmlns="http://schemas.openxmlformats.org/spreadsheetml/2006/main" count="11" uniqueCount="10">
  <si>
    <t>系列名称</t>
  </si>
  <si>
    <t>産業財産権等使用料/受取</t>
    <phoneticPr fontId="18"/>
  </si>
  <si>
    <t>産業財産権等使用料/支払</t>
    <phoneticPr fontId="18"/>
  </si>
  <si>
    <t>産業財産権等使用料/収支</t>
    <rPh sb="10" eb="12">
      <t>シュウシ</t>
    </rPh>
    <phoneticPr fontId="18"/>
  </si>
  <si>
    <t>受取（兆円）</t>
    <rPh sb="0" eb="2">
      <t>ウケトリ</t>
    </rPh>
    <rPh sb="3" eb="5">
      <t>チョウエン</t>
    </rPh>
    <phoneticPr fontId="18"/>
  </si>
  <si>
    <t>支払（兆円）</t>
    <rPh sb="0" eb="2">
      <t>シハラ</t>
    </rPh>
    <rPh sb="3" eb="5">
      <t>チョウエン</t>
    </rPh>
    <phoneticPr fontId="21"/>
  </si>
  <si>
    <t>収支（兆円）</t>
    <rPh sb="0" eb="2">
      <t>シュウシ</t>
    </rPh>
    <rPh sb="3" eb="5">
      <t>チョウエン</t>
    </rPh>
    <phoneticPr fontId="21"/>
  </si>
  <si>
    <t>→単位を、億から兆に変換</t>
    <rPh sb="1" eb="3">
      <t>タンイ</t>
    </rPh>
    <rPh sb="5" eb="6">
      <t>オク</t>
    </rPh>
    <rPh sb="8" eb="9">
      <t>チョウ</t>
    </rPh>
    <rPh sb="10" eb="12">
      <t>ヘンカン</t>
    </rPh>
    <phoneticPr fontId="18"/>
  </si>
  <si>
    <t>（資料）財務相・日本銀行「国際収支統計」を基に特許庁作成</t>
  </si>
  <si>
    <t>1-2-15図　産業財産権等使用料（受取・支払）の推移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</si>
</sst>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0" fontId="19" fillId="33" borderId="11" xfId="0" applyFont="1" applyFill="1" applyBorder="1" applyAlignment="1">
      <alignment vertical="center" wrapText="1"/>
    </xf>
    <xf numFmtId="0" fontId="19" fillId="33" borderId="12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22" fillId="33" borderId="0" xfId="0" applyFont="1" applyFill="1" applyBorder="1" applyAlignment="1">
      <alignment vertical="center" wrapText="1"/>
    </xf>
    <xf numFmtId="0" fontId="20" fillId="33" borderId="13" xfId="0" applyFont="1" applyFill="1" applyBorder="1">
      <alignment vertical="center"/>
    </xf>
    <xf numFmtId="0" fontId="23" fillId="33" borderId="13" xfId="0" applyFont="1" applyFill="1" applyBorder="1">
      <alignment vertical="center"/>
    </xf>
    <xf numFmtId="0" fontId="19" fillId="34" borderId="11" xfId="0" applyFont="1" applyFill="1" applyBorder="1" applyAlignment="1">
      <alignment vertical="center" wrapText="1"/>
    </xf>
    <xf numFmtId="2" fontId="19" fillId="0" borderId="0" xfId="0" applyNumberFormat="1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000000"/>
      <color rgb="FFE85298"/>
      <color rgb="FF57B8C8"/>
      <color rgb="FF0091A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397494108856829E-2"/>
          <c:y val="0.11347517730496454"/>
          <c:w val="0.91819131367703122"/>
          <c:h val="0.796123195183755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'1-2-15図 産業財産権等使用料（受取・支払）の推移'!$H$1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rgbClr val="57B8C8"/>
            </a:solidFill>
            <a:ln w="9525">
              <a:solidFill>
                <a:srgbClr val="00B0F0"/>
              </a:solidFill>
            </a:ln>
          </c:spPr>
          <c:invertIfNegative val="0"/>
          <c:cat>
            <c:numRef>
              <c:f>'1-2-15図 産業財産権等使用料（受取・支払）の推移'!$F$2:$F$25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'1-2-15図 産業財産権等使用料（受取・支払）の推移'!$H$2:$H$25</c:f>
              <c:numCache>
                <c:formatCode>0.00</c:formatCode>
                <c:ptCount val="24"/>
                <c:pt idx="0">
                  <c:v>-0.76089300501900003</c:v>
                </c:pt>
                <c:pt idx="1">
                  <c:v>-0.77096419815200001</c:v>
                </c:pt>
                <c:pt idx="2">
                  <c:v>-0.83931240944000007</c:v>
                </c:pt>
                <c:pt idx="3">
                  <c:v>-0.82142822308100005</c:v>
                </c:pt>
                <c:pt idx="4">
                  <c:v>-0.90084035917000005</c:v>
                </c:pt>
                <c:pt idx="5">
                  <c:v>-0.97957321120200003</c:v>
                </c:pt>
                <c:pt idx="6">
                  <c:v>-0.95511684405200004</c:v>
                </c:pt>
                <c:pt idx="7">
                  <c:v>-0.85901851439700005</c:v>
                </c:pt>
                <c:pt idx="8">
                  <c:v>-0.93308710314200005</c:v>
                </c:pt>
                <c:pt idx="9">
                  <c:v>-1.0387084093359999</c:v>
                </c:pt>
                <c:pt idx="10">
                  <c:v>-1.138120678872</c:v>
                </c:pt>
                <c:pt idx="11">
                  <c:v>-1.1716471949410001</c:v>
                </c:pt>
                <c:pt idx="12">
                  <c:v>-1.11039459474</c:v>
                </c:pt>
                <c:pt idx="13">
                  <c:v>-0.91787367263600017</c:v>
                </c:pt>
                <c:pt idx="14">
                  <c:v>-0.9236373734490001</c:v>
                </c:pt>
                <c:pt idx="15">
                  <c:v>-0.82813042621299993</c:v>
                </c:pt>
                <c:pt idx="16">
                  <c:v>-0.87342640367900004</c:v>
                </c:pt>
                <c:pt idx="17">
                  <c:v>-0.91987982253800005</c:v>
                </c:pt>
                <c:pt idx="18">
                  <c:v>-1.182204797592</c:v>
                </c:pt>
                <c:pt idx="19">
                  <c:v>-1.06051216217</c:v>
                </c:pt>
                <c:pt idx="20">
                  <c:v>-0.97945797202100005</c:v>
                </c:pt>
                <c:pt idx="21">
                  <c:v>-1.134702911457</c:v>
                </c:pt>
                <c:pt idx="22">
                  <c:v>-1.0049196579040001</c:v>
                </c:pt>
                <c:pt idx="23">
                  <c:v>-1.090526169861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5-4166-BBE6-B857F6F9A120}"/>
            </c:ext>
          </c:extLst>
        </c:ser>
        <c:ser>
          <c:idx val="0"/>
          <c:order val="1"/>
          <c:tx>
            <c:strRef>
              <c:f>'1-2-15図 産業財産権等使用料（受取・支払）の推移'!$G$1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rgbClr val="0091A8"/>
            </a:solidFill>
            <a:ln w="6350">
              <a:solidFill>
                <a:srgbClr val="4472C4">
                  <a:alpha val="99000"/>
                </a:srgbClr>
              </a:solidFill>
            </a:ln>
          </c:spPr>
          <c:invertIfNegative val="0"/>
          <c:cat>
            <c:numRef>
              <c:f>'1-2-15図 産業財産権等使用料（受取・支払）の推移'!$F$2:$F$25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'1-2-15図 産業財産権等使用料（受取・支払）の推移'!$G$2:$G$25</c:f>
              <c:numCache>
                <c:formatCode>0.00</c:formatCode>
                <c:ptCount val="24"/>
                <c:pt idx="0">
                  <c:v>0.67758000477400004</c:v>
                </c:pt>
                <c:pt idx="1">
                  <c:v>0.79088097730200002</c:v>
                </c:pt>
                <c:pt idx="2">
                  <c:v>0.87142008272700011</c:v>
                </c:pt>
                <c:pt idx="3">
                  <c:v>0.87106259888799997</c:v>
                </c:pt>
                <c:pt idx="4">
                  <c:v>1.043042016145</c:v>
                </c:pt>
                <c:pt idx="5">
                  <c:v>1.198302953872</c:v>
                </c:pt>
                <c:pt idx="6">
                  <c:v>1.2320400428730001</c:v>
                </c:pt>
                <c:pt idx="7">
                  <c:v>1.3420695881719999</c:v>
                </c:pt>
                <c:pt idx="8">
                  <c:v>1.5992487729590001</c:v>
                </c:pt>
                <c:pt idx="9">
                  <c:v>1.840497991648</c:v>
                </c:pt>
                <c:pt idx="10">
                  <c:v>2.204025281671</c:v>
                </c:pt>
                <c:pt idx="11">
                  <c:v>2.5396403624950001</c:v>
                </c:pt>
                <c:pt idx="12">
                  <c:v>2.4503984951560001</c:v>
                </c:pt>
                <c:pt idx="13">
                  <c:v>1.8787001366580001</c:v>
                </c:pt>
                <c:pt idx="14">
                  <c:v>2.1833034735959997</c:v>
                </c:pt>
                <c:pt idx="15">
                  <c:v>2.1873834151600002</c:v>
                </c:pt>
                <c:pt idx="16">
                  <c:v>2.4126301214349999</c:v>
                </c:pt>
                <c:pt idx="17">
                  <c:v>2.8841162825790003</c:v>
                </c:pt>
                <c:pt idx="18">
                  <c:v>3.7342287659750002</c:v>
                </c:pt>
                <c:pt idx="19">
                  <c:v>4.1712806692320008</c:v>
                </c:pt>
                <c:pt idx="20">
                  <c:v>3.972525077082</c:v>
                </c:pt>
                <c:pt idx="21">
                  <c:v>4.2951509157790007</c:v>
                </c:pt>
                <c:pt idx="22">
                  <c:v>4.492546854446001</c:v>
                </c:pt>
                <c:pt idx="23">
                  <c:v>4.5098825179020006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5-4166-BBE6-B857F6F9A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59078888"/>
        <c:axId val="1"/>
      </c:barChart>
      <c:lineChart>
        <c:grouping val="standard"/>
        <c:varyColors val="0"/>
        <c:ser>
          <c:idx val="2"/>
          <c:order val="2"/>
          <c:tx>
            <c:strRef>
              <c:f>'1-2-15図 産業財産権等使用料（受取・支払）の推移'!$I$1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 w="15875">
                <a:solidFill>
                  <a:srgbClr val="E85298"/>
                </a:solidFill>
              </a:ln>
            </c:spPr>
          </c:marker>
          <c:val>
            <c:numRef>
              <c:f>'1-2-15図 産業財産権等使用料（受取・支払）の推移'!$I$2:$I$25</c:f>
              <c:numCache>
                <c:formatCode>0.00</c:formatCode>
                <c:ptCount val="24"/>
                <c:pt idx="0">
                  <c:v>-8.3313000242000002E-2</c:v>
                </c:pt>
                <c:pt idx="1">
                  <c:v>1.9916779153000001E-2</c:v>
                </c:pt>
                <c:pt idx="2">
                  <c:v>3.2107673287000003E-2</c:v>
                </c:pt>
                <c:pt idx="3">
                  <c:v>4.9634375808000002E-2</c:v>
                </c:pt>
                <c:pt idx="4">
                  <c:v>0.142201656979</c:v>
                </c:pt>
                <c:pt idx="5">
                  <c:v>0.21872974266699999</c:v>
                </c:pt>
                <c:pt idx="6">
                  <c:v>0.27692319881900002</c:v>
                </c:pt>
                <c:pt idx="7">
                  <c:v>0.48305107377599998</c:v>
                </c:pt>
                <c:pt idx="8">
                  <c:v>0.66616166981699998</c:v>
                </c:pt>
                <c:pt idx="9">
                  <c:v>0.80178958230500008</c:v>
                </c:pt>
                <c:pt idx="10">
                  <c:v>1.0659046027910002</c:v>
                </c:pt>
                <c:pt idx="11">
                  <c:v>1.367993167549</c:v>
                </c:pt>
                <c:pt idx="12">
                  <c:v>1.3400039004140001</c:v>
                </c:pt>
                <c:pt idx="13">
                  <c:v>0.960826464012</c:v>
                </c:pt>
                <c:pt idx="14">
                  <c:v>1.2596661001430001</c:v>
                </c:pt>
                <c:pt idx="15">
                  <c:v>1.3592529889380001</c:v>
                </c:pt>
                <c:pt idx="16">
                  <c:v>1.5392037177490001</c:v>
                </c:pt>
                <c:pt idx="17">
                  <c:v>1.9642364600370001</c:v>
                </c:pt>
                <c:pt idx="18">
                  <c:v>2.5520239683840003</c:v>
                </c:pt>
                <c:pt idx="19">
                  <c:v>3.1107685070610005</c:v>
                </c:pt>
                <c:pt idx="20">
                  <c:v>2.9930671050609998</c:v>
                </c:pt>
                <c:pt idx="21">
                  <c:v>3.1604480043230003</c:v>
                </c:pt>
                <c:pt idx="22">
                  <c:v>3.487627196544</c:v>
                </c:pt>
                <c:pt idx="23">
                  <c:v>3.4193563480379998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5-4166-BBE6-B857F6F9A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78888"/>
        <c:axId val="1"/>
      </c:lineChart>
      <c:catAx>
        <c:axId val="559078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（年）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95108610025145457"/>
              <c:y val="0.9539236861051115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At val="-1500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07888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7712901271956388"/>
          <c:y val="0.1245094471182463"/>
          <c:w val="0.16374707706991171"/>
          <c:h val="0.18675714131845833"/>
        </c:manualLayout>
      </c:layout>
      <c:overlay val="0"/>
      <c:spPr>
        <a:solidFill>
          <a:sysClr val="window" lastClr="FFFFFF"/>
        </a:solidFill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413259</xdr:colOff>
      <xdr:row>29</xdr:row>
      <xdr:rowOff>43088</xdr:rowOff>
    </xdr:from>
    <xdr:to>
      <xdr:col>9</xdr:col>
      <xdr:colOff>630492</xdr:colOff>
      <xdr:row>56</xdr:row>
      <xdr:rowOff>50758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0.03073</cdr:y>
    </cdr:from>
    <cdr:to>
      <cdr:x>0.09343</cdr:x>
      <cdr:y>0.09693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3826"/>
          <a:ext cx="60960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（兆円）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29" zoomScaleNormal="100" workbookViewId="0">
      <selection activeCell="A29" sqref="A29"/>
    </sheetView>
  </sheetViews>
  <sheetFormatPr defaultRowHeight="13.5" x14ac:dyDescent="0.4"/>
  <cols>
    <col min="1" max="3" width="13.25" style="5" customWidth="1"/>
    <col min="4" max="6" width="9" style="5"/>
    <col min="7" max="7" width="9.5" style="5" bestFit="1" customWidth="1"/>
    <col min="8" max="9" width="10.5" style="5" bestFit="1" customWidth="1"/>
    <col min="10" max="16384" width="9" style="5"/>
  </cols>
  <sheetData>
    <row r="1" spans="1:9" ht="54" x14ac:dyDescent="0.4">
      <c r="A1" s="1" t="s">
        <v>0</v>
      </c>
      <c r="B1" s="2" t="s">
        <v>1</v>
      </c>
      <c r="C1" s="3" t="s">
        <v>2</v>
      </c>
      <c r="D1" s="4" t="s">
        <v>3</v>
      </c>
      <c r="E1" s="9" t="s">
        <v>7</v>
      </c>
      <c r="F1" s="1" t="s">
        <v>0</v>
      </c>
      <c r="G1" s="6" t="s">
        <v>4</v>
      </c>
      <c r="H1" s="7" t="s">
        <v>5</v>
      </c>
      <c r="I1" s="8" t="s">
        <v>6</v>
      </c>
    </row>
    <row r="2" spans="1:9" x14ac:dyDescent="0.4">
      <c r="A2" s="5">
        <v>1996</v>
      </c>
      <c r="B2" s="5">
        <v>6775.8000477400001</v>
      </c>
      <c r="C2" s="5">
        <v>7608.9300501899997</v>
      </c>
      <c r="D2" s="5">
        <v>-833.13000241999998</v>
      </c>
      <c r="F2" s="5">
        <v>1996</v>
      </c>
      <c r="G2" s="10">
        <f>B2*0.0001</f>
        <v>0.67758000477400004</v>
      </c>
      <c r="H2" s="10">
        <f>-C2*0.0001</f>
        <v>-0.76089300501900003</v>
      </c>
      <c r="I2" s="10">
        <f t="shared" ref="I2:I25" si="0">D2*0.0001</f>
        <v>-8.3313000242000002E-2</v>
      </c>
    </row>
    <row r="3" spans="1:9" x14ac:dyDescent="0.4">
      <c r="A3" s="5">
        <v>1997</v>
      </c>
      <c r="B3" s="5">
        <v>7908.8097730199997</v>
      </c>
      <c r="C3" s="5">
        <v>7709.6419815199997</v>
      </c>
      <c r="D3" s="5">
        <v>199.16779152999999</v>
      </c>
      <c r="F3" s="5">
        <v>1997</v>
      </c>
      <c r="G3" s="10">
        <f t="shared" ref="G3:G25" si="1">B3*0.0001</f>
        <v>0.79088097730200002</v>
      </c>
      <c r="H3" s="10">
        <f t="shared" ref="H3:H25" si="2">-C3*0.0001</f>
        <v>-0.77096419815200001</v>
      </c>
      <c r="I3" s="10">
        <f t="shared" si="0"/>
        <v>1.9916779153000001E-2</v>
      </c>
    </row>
    <row r="4" spans="1:9" x14ac:dyDescent="0.4">
      <c r="A4" s="5">
        <v>1998</v>
      </c>
      <c r="B4" s="5">
        <v>8714.2008272700004</v>
      </c>
      <c r="C4" s="5">
        <v>8393.1240944000001</v>
      </c>
      <c r="D4" s="5">
        <v>321.07673287</v>
      </c>
      <c r="F4" s="5">
        <v>1998</v>
      </c>
      <c r="G4" s="10">
        <f t="shared" si="1"/>
        <v>0.87142008272700011</v>
      </c>
      <c r="H4" s="10">
        <f t="shared" si="2"/>
        <v>-0.83931240944000007</v>
      </c>
      <c r="I4" s="10">
        <f t="shared" si="0"/>
        <v>3.2107673287000003E-2</v>
      </c>
    </row>
    <row r="5" spans="1:9" x14ac:dyDescent="0.4">
      <c r="A5" s="5">
        <v>1999</v>
      </c>
      <c r="B5" s="5">
        <v>8710.6259888799996</v>
      </c>
      <c r="C5" s="5">
        <v>8214.2822308100003</v>
      </c>
      <c r="D5" s="5">
        <v>496.34375807999999</v>
      </c>
      <c r="F5" s="5">
        <v>1999</v>
      </c>
      <c r="G5" s="10">
        <f t="shared" si="1"/>
        <v>0.87106259888799997</v>
      </c>
      <c r="H5" s="10">
        <f t="shared" si="2"/>
        <v>-0.82142822308100005</v>
      </c>
      <c r="I5" s="10">
        <f t="shared" si="0"/>
        <v>4.9634375808000002E-2</v>
      </c>
    </row>
    <row r="6" spans="1:9" x14ac:dyDescent="0.4">
      <c r="A6" s="5">
        <v>2000</v>
      </c>
      <c r="B6" s="5">
        <v>10430.42016145</v>
      </c>
      <c r="C6" s="5">
        <v>9008.4035917000001</v>
      </c>
      <c r="D6" s="5">
        <v>1422.0165697899999</v>
      </c>
      <c r="F6" s="5">
        <v>2000</v>
      </c>
      <c r="G6" s="10">
        <f t="shared" si="1"/>
        <v>1.043042016145</v>
      </c>
      <c r="H6" s="10">
        <f t="shared" si="2"/>
        <v>-0.90084035917000005</v>
      </c>
      <c r="I6" s="10">
        <f t="shared" si="0"/>
        <v>0.142201656979</v>
      </c>
    </row>
    <row r="7" spans="1:9" x14ac:dyDescent="0.4">
      <c r="A7" s="5">
        <v>2001</v>
      </c>
      <c r="B7" s="5">
        <v>11983.02953872</v>
      </c>
      <c r="C7" s="5">
        <v>9795.7321120199995</v>
      </c>
      <c r="D7" s="5">
        <v>2187.2974266699998</v>
      </c>
      <c r="F7" s="5">
        <v>2001</v>
      </c>
      <c r="G7" s="10">
        <f t="shared" si="1"/>
        <v>1.198302953872</v>
      </c>
      <c r="H7" s="10">
        <f t="shared" si="2"/>
        <v>-0.97957321120200003</v>
      </c>
      <c r="I7" s="10">
        <f t="shared" si="0"/>
        <v>0.21872974266699999</v>
      </c>
    </row>
    <row r="8" spans="1:9" x14ac:dyDescent="0.4">
      <c r="A8" s="5">
        <v>2002</v>
      </c>
      <c r="B8" s="5">
        <v>12320.400428729999</v>
      </c>
      <c r="C8" s="5">
        <v>9551.1684405199994</v>
      </c>
      <c r="D8" s="5">
        <v>2769.2319881899998</v>
      </c>
      <c r="F8" s="5">
        <v>2002</v>
      </c>
      <c r="G8" s="10">
        <f t="shared" si="1"/>
        <v>1.2320400428730001</v>
      </c>
      <c r="H8" s="10">
        <f t="shared" si="2"/>
        <v>-0.95511684405200004</v>
      </c>
      <c r="I8" s="10">
        <f t="shared" si="0"/>
        <v>0.27692319881900002</v>
      </c>
    </row>
    <row r="9" spans="1:9" x14ac:dyDescent="0.4">
      <c r="A9" s="5">
        <v>2003</v>
      </c>
      <c r="B9" s="5">
        <v>13420.695881719999</v>
      </c>
      <c r="C9" s="5">
        <v>8590.1851439700004</v>
      </c>
      <c r="D9" s="5">
        <v>4830.5107377599998</v>
      </c>
      <c r="F9" s="5">
        <v>2003</v>
      </c>
      <c r="G9" s="10">
        <f t="shared" si="1"/>
        <v>1.3420695881719999</v>
      </c>
      <c r="H9" s="10">
        <f t="shared" si="2"/>
        <v>-0.85901851439700005</v>
      </c>
      <c r="I9" s="10">
        <f t="shared" si="0"/>
        <v>0.48305107377599998</v>
      </c>
    </row>
    <row r="10" spans="1:9" x14ac:dyDescent="0.4">
      <c r="A10" s="5">
        <v>2004</v>
      </c>
      <c r="B10" s="5">
        <v>15992.487729590001</v>
      </c>
      <c r="C10" s="5">
        <v>9330.8710314199998</v>
      </c>
      <c r="D10" s="5">
        <v>6661.6166981699998</v>
      </c>
      <c r="F10" s="5">
        <v>2004</v>
      </c>
      <c r="G10" s="10">
        <f t="shared" si="1"/>
        <v>1.5992487729590001</v>
      </c>
      <c r="H10" s="10">
        <f t="shared" si="2"/>
        <v>-0.93308710314200005</v>
      </c>
      <c r="I10" s="10">
        <f t="shared" si="0"/>
        <v>0.66616166981699998</v>
      </c>
    </row>
    <row r="11" spans="1:9" x14ac:dyDescent="0.4">
      <c r="A11" s="5">
        <v>2005</v>
      </c>
      <c r="B11" s="5">
        <v>18404.979916479999</v>
      </c>
      <c r="C11" s="5">
        <v>10387.084093359999</v>
      </c>
      <c r="D11" s="5">
        <v>8017.8958230500002</v>
      </c>
      <c r="F11" s="5">
        <v>2005</v>
      </c>
      <c r="G11" s="10">
        <f t="shared" si="1"/>
        <v>1.840497991648</v>
      </c>
      <c r="H11" s="10">
        <f t="shared" si="2"/>
        <v>-1.0387084093359999</v>
      </c>
      <c r="I11" s="10">
        <f t="shared" si="0"/>
        <v>0.80178958230500008</v>
      </c>
    </row>
    <row r="12" spans="1:9" x14ac:dyDescent="0.4">
      <c r="A12" s="5">
        <v>2006</v>
      </c>
      <c r="B12" s="5">
        <v>22040.252816709999</v>
      </c>
      <c r="C12" s="5">
        <v>11381.206788719999</v>
      </c>
      <c r="D12" s="5">
        <v>10659.046027910001</v>
      </c>
      <c r="F12" s="5">
        <v>2006</v>
      </c>
      <c r="G12" s="10">
        <f t="shared" si="1"/>
        <v>2.204025281671</v>
      </c>
      <c r="H12" s="10">
        <f t="shared" si="2"/>
        <v>-1.138120678872</v>
      </c>
      <c r="I12" s="10">
        <f t="shared" si="0"/>
        <v>1.0659046027910002</v>
      </c>
    </row>
    <row r="13" spans="1:9" x14ac:dyDescent="0.4">
      <c r="A13" s="5">
        <v>2007</v>
      </c>
      <c r="B13" s="5">
        <v>25396.403624949999</v>
      </c>
      <c r="C13" s="5">
        <v>11716.471949410001</v>
      </c>
      <c r="D13" s="5">
        <v>13679.931675489999</v>
      </c>
      <c r="F13" s="5">
        <v>2007</v>
      </c>
      <c r="G13" s="10">
        <f t="shared" si="1"/>
        <v>2.5396403624950001</v>
      </c>
      <c r="H13" s="10">
        <f t="shared" si="2"/>
        <v>-1.1716471949410001</v>
      </c>
      <c r="I13" s="10">
        <f t="shared" si="0"/>
        <v>1.367993167549</v>
      </c>
    </row>
    <row r="14" spans="1:9" x14ac:dyDescent="0.4">
      <c r="A14" s="5">
        <v>2008</v>
      </c>
      <c r="B14" s="5">
        <v>24503.98495156</v>
      </c>
      <c r="C14" s="5">
        <v>11103.9459474</v>
      </c>
      <c r="D14" s="5">
        <v>13400.039004140001</v>
      </c>
      <c r="F14" s="5">
        <v>2008</v>
      </c>
      <c r="G14" s="10">
        <f t="shared" si="1"/>
        <v>2.4503984951560001</v>
      </c>
      <c r="H14" s="10">
        <f t="shared" si="2"/>
        <v>-1.11039459474</v>
      </c>
      <c r="I14" s="10">
        <f t="shared" si="0"/>
        <v>1.3400039004140001</v>
      </c>
    </row>
    <row r="15" spans="1:9" x14ac:dyDescent="0.4">
      <c r="A15" s="5">
        <v>2009</v>
      </c>
      <c r="B15" s="5">
        <v>18787.00136658</v>
      </c>
      <c r="C15" s="5">
        <v>9178.7367263600008</v>
      </c>
      <c r="D15" s="5">
        <v>9608.26464012</v>
      </c>
      <c r="F15" s="5">
        <v>2009</v>
      </c>
      <c r="G15" s="10">
        <f t="shared" si="1"/>
        <v>1.8787001366580001</v>
      </c>
      <c r="H15" s="10">
        <f t="shared" si="2"/>
        <v>-0.91787367263600017</v>
      </c>
      <c r="I15" s="10">
        <f t="shared" si="0"/>
        <v>0.960826464012</v>
      </c>
    </row>
    <row r="16" spans="1:9" x14ac:dyDescent="0.4">
      <c r="A16" s="5">
        <v>2010</v>
      </c>
      <c r="B16" s="5">
        <v>21833.034735959998</v>
      </c>
      <c r="C16" s="5">
        <v>9236.3737344900001</v>
      </c>
      <c r="D16" s="5">
        <v>12596.66100143</v>
      </c>
      <c r="F16" s="5">
        <v>2010</v>
      </c>
      <c r="G16" s="10">
        <f t="shared" si="1"/>
        <v>2.1833034735959997</v>
      </c>
      <c r="H16" s="10">
        <f t="shared" si="2"/>
        <v>-0.9236373734490001</v>
      </c>
      <c r="I16" s="10">
        <f t="shared" si="0"/>
        <v>1.2596661001430001</v>
      </c>
    </row>
    <row r="17" spans="1:9" x14ac:dyDescent="0.4">
      <c r="A17" s="5">
        <v>2011</v>
      </c>
      <c r="B17" s="5">
        <v>21873.8341516</v>
      </c>
      <c r="C17" s="5">
        <v>8281.3042621299992</v>
      </c>
      <c r="D17" s="5">
        <v>13592.529889380001</v>
      </c>
      <c r="F17" s="5">
        <v>2011</v>
      </c>
      <c r="G17" s="10">
        <f t="shared" si="1"/>
        <v>2.1873834151600002</v>
      </c>
      <c r="H17" s="10">
        <f t="shared" si="2"/>
        <v>-0.82813042621299993</v>
      </c>
      <c r="I17" s="10">
        <f t="shared" si="0"/>
        <v>1.3592529889380001</v>
      </c>
    </row>
    <row r="18" spans="1:9" x14ac:dyDescent="0.4">
      <c r="A18" s="5">
        <v>2012</v>
      </c>
      <c r="B18" s="5">
        <v>24126.301214349998</v>
      </c>
      <c r="C18" s="5">
        <v>8734.2640367900003</v>
      </c>
      <c r="D18" s="5">
        <v>15392.03717749</v>
      </c>
      <c r="F18" s="5">
        <v>2012</v>
      </c>
      <c r="G18" s="10">
        <f t="shared" si="1"/>
        <v>2.4126301214349999</v>
      </c>
      <c r="H18" s="10">
        <f t="shared" si="2"/>
        <v>-0.87342640367900004</v>
      </c>
      <c r="I18" s="10">
        <f t="shared" si="0"/>
        <v>1.5392037177490001</v>
      </c>
    </row>
    <row r="19" spans="1:9" x14ac:dyDescent="0.4">
      <c r="A19" s="5">
        <v>2013</v>
      </c>
      <c r="B19" s="5">
        <v>28841.162825790001</v>
      </c>
      <c r="C19" s="5">
        <v>9198.7982253800001</v>
      </c>
      <c r="D19" s="5">
        <v>19642.364600370001</v>
      </c>
      <c r="F19" s="5">
        <v>2013</v>
      </c>
      <c r="G19" s="10">
        <f t="shared" si="1"/>
        <v>2.8841162825790003</v>
      </c>
      <c r="H19" s="10">
        <f t="shared" si="2"/>
        <v>-0.91987982253800005</v>
      </c>
      <c r="I19" s="10">
        <f t="shared" si="0"/>
        <v>1.9642364600370001</v>
      </c>
    </row>
    <row r="20" spans="1:9" x14ac:dyDescent="0.4">
      <c r="A20" s="5">
        <v>2014</v>
      </c>
      <c r="B20" s="5">
        <v>37342.28765975</v>
      </c>
      <c r="C20" s="5">
        <v>11822.047975920001</v>
      </c>
      <c r="D20" s="5">
        <v>25520.239683840002</v>
      </c>
      <c r="F20" s="5">
        <v>2014</v>
      </c>
      <c r="G20" s="10">
        <f t="shared" si="1"/>
        <v>3.7342287659750002</v>
      </c>
      <c r="H20" s="10">
        <f t="shared" si="2"/>
        <v>-1.182204797592</v>
      </c>
      <c r="I20" s="10">
        <f t="shared" si="0"/>
        <v>2.5520239683840003</v>
      </c>
    </row>
    <row r="21" spans="1:9" x14ac:dyDescent="0.4">
      <c r="A21" s="5">
        <v>2015</v>
      </c>
      <c r="B21" s="5">
        <v>41712.806692320002</v>
      </c>
      <c r="C21" s="5">
        <v>10605.1216217</v>
      </c>
      <c r="D21" s="5">
        <v>31107.685070610001</v>
      </c>
      <c r="F21" s="5">
        <v>2015</v>
      </c>
      <c r="G21" s="10">
        <f t="shared" si="1"/>
        <v>4.1712806692320008</v>
      </c>
      <c r="H21" s="10">
        <f t="shared" si="2"/>
        <v>-1.06051216217</v>
      </c>
      <c r="I21" s="10">
        <f t="shared" si="0"/>
        <v>3.1107685070610005</v>
      </c>
    </row>
    <row r="22" spans="1:9" x14ac:dyDescent="0.4">
      <c r="A22" s="5">
        <v>2016</v>
      </c>
      <c r="B22" s="5">
        <v>39725.250770819999</v>
      </c>
      <c r="C22" s="5">
        <v>9794.5797202100002</v>
      </c>
      <c r="D22" s="5">
        <v>29930.671050609999</v>
      </c>
      <c r="F22" s="5">
        <v>2016</v>
      </c>
      <c r="G22" s="10">
        <f t="shared" si="1"/>
        <v>3.972525077082</v>
      </c>
      <c r="H22" s="10">
        <f t="shared" si="2"/>
        <v>-0.97945797202100005</v>
      </c>
      <c r="I22" s="10">
        <f t="shared" si="0"/>
        <v>2.9930671050609998</v>
      </c>
    </row>
    <row r="23" spans="1:9" x14ac:dyDescent="0.4">
      <c r="A23" s="5">
        <v>2017</v>
      </c>
      <c r="B23" s="5">
        <v>42951.509157790002</v>
      </c>
      <c r="C23" s="5">
        <v>11347.029114569999</v>
      </c>
      <c r="D23" s="5">
        <v>31604.48004323</v>
      </c>
      <c r="F23" s="5">
        <v>2017</v>
      </c>
      <c r="G23" s="10">
        <f t="shared" si="1"/>
        <v>4.2951509157790007</v>
      </c>
      <c r="H23" s="10">
        <f t="shared" si="2"/>
        <v>-1.134702911457</v>
      </c>
      <c r="I23" s="10">
        <f t="shared" si="0"/>
        <v>3.1604480043230003</v>
      </c>
    </row>
    <row r="24" spans="1:9" x14ac:dyDescent="0.4">
      <c r="A24" s="5">
        <v>2018</v>
      </c>
      <c r="B24" s="5">
        <v>44925.468544460004</v>
      </c>
      <c r="C24" s="5">
        <v>10049.196579040001</v>
      </c>
      <c r="D24" s="5">
        <v>34876.271965439999</v>
      </c>
      <c r="F24" s="5">
        <v>2018</v>
      </c>
      <c r="G24" s="10">
        <f t="shared" si="1"/>
        <v>4.492546854446001</v>
      </c>
      <c r="H24" s="10">
        <f t="shared" si="2"/>
        <v>-1.0049196579040001</v>
      </c>
      <c r="I24" s="10">
        <f t="shared" si="0"/>
        <v>3.487627196544</v>
      </c>
    </row>
    <row r="25" spans="1:9" x14ac:dyDescent="0.4">
      <c r="B25" s="5">
        <v>45098.825179020001</v>
      </c>
      <c r="C25" s="5">
        <v>10905.26169861</v>
      </c>
      <c r="D25" s="5">
        <v>34193.563480379999</v>
      </c>
      <c r="F25" s="5">
        <v>2019</v>
      </c>
      <c r="G25" s="10">
        <f t="shared" si="1"/>
        <v>4.5098825179020006</v>
      </c>
      <c r="H25" s="10">
        <f t="shared" si="2"/>
        <v>-1.090526169861</v>
      </c>
      <c r="I25" s="10">
        <f t="shared" si="0"/>
        <v>3.4193563480379998</v>
      </c>
    </row>
    <row r="29" spans="1:9" x14ac:dyDescent="0.4">
      <c r="A29" s="5" t="s">
        <v>9</v>
      </c>
    </row>
    <row r="58" spans="1:1" x14ac:dyDescent="0.4">
      <c r="A58" s="5" t="s">
        <v>8</v>
      </c>
    </row>
  </sheetData>
  <phoneticPr fontId="18"/>
  <pageMargins left="0.70866141732283472" right="0.70866141732283472" top="1.1417322834645669" bottom="0.74803149606299213" header="0.31496062992125984" footer="0.31496062992125984"/>
  <pageSetup paperSize="9" scale="95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 産業財産権等使用料（受取・支払）の推移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2020-08-14T03:00:30Z</dcterms:created>
  <dcterms:modified xsi:type="dcterms:W3CDTF">2020-08-14T03:00:40Z</dcterms:modified>
</cp:coreProperties>
</file>