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16290" yWindow="3870" windowWidth="18180" windowHeight="16875"/>
  </bookViews>
  <sheets>
    <sheet name="1-4-1図　相手先別の共同研究実施件数の推移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3" i="1" l="1"/>
  <c r="M23" i="1"/>
  <c r="N23" i="1"/>
  <c r="O23" i="1"/>
  <c r="P23" i="1"/>
  <c r="Q23" i="1"/>
  <c r="L24" i="1"/>
  <c r="M24" i="1"/>
  <c r="N24" i="1"/>
  <c r="O24" i="1"/>
  <c r="P24" i="1"/>
  <c r="Q24" i="1"/>
  <c r="L25" i="1"/>
  <c r="M25" i="1"/>
  <c r="N25" i="1"/>
  <c r="O25" i="1"/>
  <c r="P25" i="1"/>
  <c r="Q25" i="1"/>
  <c r="L26" i="1"/>
  <c r="M26" i="1"/>
  <c r="N26" i="1"/>
  <c r="O26" i="1"/>
  <c r="P26" i="1"/>
  <c r="Q26" i="1"/>
  <c r="I27" i="1"/>
  <c r="L27" i="1"/>
  <c r="M27" i="1"/>
  <c r="N27" i="1"/>
  <c r="O27" i="1"/>
  <c r="P27" i="1"/>
  <c r="Q27" i="1"/>
  <c r="L28" i="1"/>
  <c r="M28" i="1"/>
  <c r="N28" i="1"/>
  <c r="O28" i="1"/>
  <c r="P28" i="1"/>
  <c r="Q28" i="1"/>
  <c r="D29" i="1"/>
  <c r="E29" i="1"/>
  <c r="F29" i="1"/>
  <c r="G29" i="1"/>
  <c r="H29" i="1"/>
  <c r="I29" i="1"/>
</calcChain>
</file>

<file path=xl/sharedStrings.xml><?xml version="1.0" encoding="utf-8"?>
<sst xmlns="http://schemas.openxmlformats.org/spreadsheetml/2006/main" count="23" uniqueCount="17">
  <si>
    <t>その他（大学等）</t>
    <rPh sb="2" eb="3">
      <t>タ</t>
    </rPh>
    <rPh sb="4" eb="6">
      <t>ダイガク</t>
    </rPh>
    <rPh sb="6" eb="7">
      <t>トウ</t>
    </rPh>
    <phoneticPr fontId="1"/>
  </si>
  <si>
    <t>外国政府機関、外国企業</t>
    <rPh sb="0" eb="2">
      <t>ガイコク</t>
    </rPh>
    <rPh sb="2" eb="4">
      <t>セイフ</t>
    </rPh>
    <rPh sb="4" eb="6">
      <t>キカン</t>
    </rPh>
    <rPh sb="7" eb="9">
      <t>ガイコク</t>
    </rPh>
    <rPh sb="9" eb="11">
      <t>キギョウ</t>
    </rPh>
    <phoneticPr fontId="1"/>
  </si>
  <si>
    <t>地方公共団体</t>
    <rPh sb="0" eb="2">
      <t>チホウ</t>
    </rPh>
    <rPh sb="2" eb="4">
      <t>コウキョウ</t>
    </rPh>
    <rPh sb="4" eb="6">
      <t>ダンタイ</t>
    </rPh>
    <phoneticPr fontId="1"/>
  </si>
  <si>
    <t>独立行政法人等</t>
    <rPh sb="0" eb="2">
      <t>ドクリツ</t>
    </rPh>
    <rPh sb="2" eb="4">
      <t>ギョウセイ</t>
    </rPh>
    <rPh sb="4" eb="6">
      <t>ホウジン</t>
    </rPh>
    <rPh sb="6" eb="7">
      <t>トウ</t>
    </rPh>
    <phoneticPr fontId="1"/>
  </si>
  <si>
    <t>国</t>
    <rPh sb="0" eb="1">
      <t>クニ</t>
    </rPh>
    <phoneticPr fontId="1"/>
  </si>
  <si>
    <t>民間企業</t>
    <rPh sb="0" eb="2">
      <t>ミンカン</t>
    </rPh>
    <rPh sb="2" eb="4">
      <t>キギョウ</t>
    </rPh>
    <phoneticPr fontId="1"/>
  </si>
  <si>
    <t>2018年度</t>
    <rPh sb="4" eb="6">
      <t>ネンド</t>
    </rPh>
    <phoneticPr fontId="1"/>
  </si>
  <si>
    <t>2017年度</t>
    <rPh sb="4" eb="6">
      <t>ネンド</t>
    </rPh>
    <phoneticPr fontId="1"/>
  </si>
  <si>
    <t>2016年度</t>
    <rPh sb="4" eb="6">
      <t>ネンド</t>
    </rPh>
    <phoneticPr fontId="1"/>
  </si>
  <si>
    <t>2015年度</t>
    <rPh sb="4" eb="6">
      <t>ネンド</t>
    </rPh>
    <phoneticPr fontId="1"/>
  </si>
  <si>
    <t>2014年度</t>
    <rPh sb="4" eb="6">
      <t>ネンド</t>
    </rPh>
    <phoneticPr fontId="1"/>
  </si>
  <si>
    <t>2013年度</t>
    <rPh sb="4" eb="6">
      <t>ネンド</t>
    </rPh>
    <phoneticPr fontId="1"/>
  </si>
  <si>
    <t>1-4-1図　相手先別の共同研究実施件数の推移</t>
    <rPh sb="5" eb="6">
      <t>ズ</t>
    </rPh>
    <rPh sb="7" eb="10">
      <t>アイテサキ</t>
    </rPh>
    <rPh sb="10" eb="11">
      <t>ベツ</t>
    </rPh>
    <rPh sb="12" eb="14">
      <t>キョウドウ</t>
    </rPh>
    <rPh sb="14" eb="16">
      <t>ケンキュウ</t>
    </rPh>
    <rPh sb="16" eb="18">
      <t>ジッシ</t>
    </rPh>
    <rPh sb="18" eb="20">
      <t>ケンスウ</t>
    </rPh>
    <rPh sb="21" eb="23">
      <t>スイイ</t>
    </rPh>
    <phoneticPr fontId="1"/>
  </si>
  <si>
    <t>共同研究実施件数</t>
    <rPh sb="0" eb="2">
      <t>キョウドウ</t>
    </rPh>
    <rPh sb="2" eb="4">
      <t>ケンキュウ</t>
    </rPh>
    <rPh sb="4" eb="6">
      <t>ジッシ</t>
    </rPh>
    <rPh sb="6" eb="8">
      <t>ケンスウ</t>
    </rPh>
    <phoneticPr fontId="1"/>
  </si>
  <si>
    <t>単位：件</t>
    <rPh sb="0" eb="2">
      <t>タンイ</t>
    </rPh>
    <rPh sb="3" eb="4">
      <t>ケン</t>
    </rPh>
    <phoneticPr fontId="1"/>
  </si>
  <si>
    <t>合　　　　　計</t>
    <rPh sb="0" eb="1">
      <t>ゴウ</t>
    </rPh>
    <rPh sb="6" eb="7">
      <t>ケイ</t>
    </rPh>
    <phoneticPr fontId="1"/>
  </si>
  <si>
    <t>（資料）文部科学省「平成30年度　大学等における産学連携等実施状況について」を基に特許庁作成</t>
    <rPh sb="1" eb="3">
      <t>シリョウ</t>
    </rPh>
    <rPh sb="4" eb="6">
      <t>モンブ</t>
    </rPh>
    <rPh sb="6" eb="9">
      <t>カガクショウ</t>
    </rPh>
    <rPh sb="10" eb="12">
      <t>ヘイセイ</t>
    </rPh>
    <rPh sb="14" eb="16">
      <t>ネンド</t>
    </rPh>
    <rPh sb="17" eb="19">
      <t>ダイガク</t>
    </rPh>
    <rPh sb="19" eb="20">
      <t>トウ</t>
    </rPh>
    <rPh sb="24" eb="28">
      <t>サンガクレンケイ</t>
    </rPh>
    <rPh sb="28" eb="29">
      <t>トウ</t>
    </rPh>
    <rPh sb="29" eb="33">
      <t>ジッシジョウキョウ</t>
    </rPh>
    <rPh sb="39" eb="40">
      <t>モト</t>
    </rPh>
    <rPh sb="41" eb="46">
      <t>トッキョチョウサクセイ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</si>
</sst>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0E88A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FFFF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2" borderId="0" xfId="0" applyFill="1">
      <alignment vertical="center"/>
    </xf>
    <xf numFmtId="176" fontId="0" fillId="2" borderId="1" xfId="0" applyNumberFormat="1" applyFill="1" applyBorder="1">
      <alignment vertical="center"/>
    </xf>
    <xf numFmtId="0" fontId="0" fillId="2" borderId="1" xfId="0" applyFill="1" applyBorder="1">
      <alignment vertical="center"/>
    </xf>
    <xf numFmtId="176" fontId="0" fillId="2" borderId="0" xfId="0" applyNumberFormat="1" applyFill="1" applyBorder="1">
      <alignment vertical="center"/>
    </xf>
    <xf numFmtId="176" fontId="0" fillId="2" borderId="2" xfId="0" applyNumberFormat="1" applyFill="1" applyBorder="1">
      <alignment vertical="center"/>
    </xf>
    <xf numFmtId="0" fontId="0" fillId="2" borderId="2" xfId="0" applyFill="1" applyBorder="1">
      <alignment vertical="center"/>
    </xf>
    <xf numFmtId="0" fontId="0" fillId="3" borderId="2" xfId="0" applyFill="1" applyBorder="1">
      <alignment vertical="center"/>
    </xf>
    <xf numFmtId="0" fontId="0" fillId="4" borderId="2" xfId="0" applyFill="1" applyBorder="1">
      <alignment vertical="center"/>
    </xf>
    <xf numFmtId="0" fontId="0" fillId="5" borderId="2" xfId="0" applyFill="1" applyBorder="1">
      <alignment vertical="center"/>
    </xf>
    <xf numFmtId="0" fontId="0" fillId="6" borderId="2" xfId="0" applyFill="1" applyBorder="1">
      <alignment vertical="center"/>
    </xf>
    <xf numFmtId="0" fontId="0" fillId="7" borderId="2" xfId="0" applyFill="1" applyBorder="1">
      <alignment vertical="center"/>
    </xf>
    <xf numFmtId="0" fontId="0" fillId="8" borderId="2" xfId="0" applyFill="1" applyBorder="1">
      <alignment vertical="center"/>
    </xf>
    <xf numFmtId="0" fontId="0" fillId="0" borderId="2" xfId="0" applyBorder="1">
      <alignment vertical="center"/>
    </xf>
    <xf numFmtId="0" fontId="0" fillId="2" borderId="0" xfId="0" applyFill="1" applyBorder="1">
      <alignment vertical="center"/>
    </xf>
    <xf numFmtId="0" fontId="0" fillId="0" borderId="3" xfId="0" applyFill="1" applyBorder="1" applyAlignment="1">
      <alignment horizontal="center" vertical="center"/>
    </xf>
    <xf numFmtId="176" fontId="0" fillId="2" borderId="3" xfId="0" applyNumberFormat="1" applyFill="1" applyBorder="1">
      <alignment vertical="center"/>
    </xf>
    <xf numFmtId="0" fontId="0" fillId="2" borderId="4" xfId="0" applyFill="1" applyBorder="1">
      <alignment vertical="center"/>
    </xf>
    <xf numFmtId="0" fontId="0" fillId="0" borderId="3" xfId="0" applyFill="1" applyBorder="1" applyAlignment="1">
      <alignment horizontal="distributed" vertical="center"/>
    </xf>
    <xf numFmtId="0" fontId="0" fillId="0" borderId="5" xfId="0" applyFill="1" applyBorder="1" applyAlignment="1">
      <alignment horizontal="distributed" vertical="center"/>
    </xf>
    <xf numFmtId="176" fontId="0" fillId="2" borderId="5" xfId="0" applyNumberFormat="1" applyFill="1" applyBorder="1">
      <alignment vertical="center"/>
    </xf>
    <xf numFmtId="0" fontId="0" fillId="0" borderId="4" xfId="0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7CC4D1"/>
      <color rgb="FF518D1C"/>
      <color rgb="FFAAC387"/>
      <color rgb="FFBB2579"/>
      <color rgb="FFDC9CBC"/>
      <color rgb="FF0091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851282841840689"/>
          <c:y val="0.10362317658071704"/>
          <c:w val="0.584896202461618"/>
          <c:h val="0.742205638228273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'1-4-1図　相手先別の共同研究実施件数の推移'!$K$23</c:f>
              <c:strCache>
                <c:ptCount val="1"/>
                <c:pt idx="0">
                  <c:v>民間企業</c:v>
                </c:pt>
              </c:strCache>
            </c:strRef>
          </c:tx>
          <c:spPr>
            <a:solidFill>
              <a:srgbClr val="0091A8"/>
            </a:solidFill>
            <a:ln>
              <a:noFill/>
            </a:ln>
          </c:spPr>
          <c:invertIfNegative val="0"/>
          <c:cat>
            <c:numRef>
              <c:f>'1-4-1図　相手先別の共同研究実施件数の推移'!$L$22:$Q$22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'1-4-1図　相手先別の共同研究実施件数の推移'!$L$23:$Q$23</c:f>
              <c:numCache>
                <c:formatCode>#,##0_ </c:formatCode>
                <c:ptCount val="6"/>
                <c:pt idx="0">
                  <c:v>17881</c:v>
                </c:pt>
                <c:pt idx="1">
                  <c:v>19070</c:v>
                </c:pt>
                <c:pt idx="2">
                  <c:v>20821</c:v>
                </c:pt>
                <c:pt idx="3">
                  <c:v>23021</c:v>
                </c:pt>
                <c:pt idx="4">
                  <c:v>25451</c:v>
                </c:pt>
                <c:pt idx="5">
                  <c:v>27389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EA-4C00-9617-C2F7C4A6878E}"/>
            </c:ext>
          </c:extLst>
        </c:ser>
        <c:ser>
          <c:idx val="1"/>
          <c:order val="1"/>
          <c:tx>
            <c:strRef>
              <c:f>'1-4-1図　相手先別の共同研究実施件数の推移'!$K$24</c:f>
              <c:strCache>
                <c:ptCount val="1"/>
                <c:pt idx="0">
                  <c:v>国</c:v>
                </c:pt>
              </c:strCache>
            </c:strRef>
          </c:tx>
          <c:spPr>
            <a:solidFill>
              <a:srgbClr val="7CC4D1"/>
            </a:solidFill>
            <a:ln>
              <a:noFill/>
            </a:ln>
          </c:spPr>
          <c:invertIfNegative val="0"/>
          <c:cat>
            <c:numRef>
              <c:f>'1-4-1図　相手先別の共同研究実施件数の推移'!$L$22:$Q$22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'1-4-1図　相手先別の共同研究実施件数の推移'!$L$24:$Q$24</c:f>
              <c:numCache>
                <c:formatCode>#,##0_ </c:formatCode>
                <c:ptCount val="6"/>
                <c:pt idx="0">
                  <c:v>46</c:v>
                </c:pt>
                <c:pt idx="1">
                  <c:v>62</c:v>
                </c:pt>
                <c:pt idx="2">
                  <c:v>101</c:v>
                </c:pt>
                <c:pt idx="3">
                  <c:v>113</c:v>
                </c:pt>
                <c:pt idx="4">
                  <c:v>153</c:v>
                </c:pt>
                <c:pt idx="5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EA-4C00-9617-C2F7C4A6878E}"/>
            </c:ext>
          </c:extLst>
        </c:ser>
        <c:ser>
          <c:idx val="2"/>
          <c:order val="2"/>
          <c:tx>
            <c:strRef>
              <c:f>'1-4-1図　相手先別の共同研究実施件数の推移'!$K$25</c:f>
              <c:strCache>
                <c:ptCount val="1"/>
                <c:pt idx="0">
                  <c:v>独立行政法人等</c:v>
                </c:pt>
              </c:strCache>
            </c:strRef>
          </c:tx>
          <c:spPr>
            <a:solidFill>
              <a:srgbClr val="DC9CBC"/>
            </a:solidFill>
            <a:ln>
              <a:noFill/>
            </a:ln>
          </c:spPr>
          <c:invertIfNegative val="0"/>
          <c:cat>
            <c:numRef>
              <c:f>'1-4-1図　相手先別の共同研究実施件数の推移'!$L$22:$Q$22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'1-4-1図　相手先別の共同研究実施件数の推移'!$L$25:$Q$25</c:f>
              <c:numCache>
                <c:formatCode>#,##0_ </c:formatCode>
                <c:ptCount val="6"/>
                <c:pt idx="0">
                  <c:v>1845</c:v>
                </c:pt>
                <c:pt idx="1">
                  <c:v>1927</c:v>
                </c:pt>
                <c:pt idx="2">
                  <c:v>1796</c:v>
                </c:pt>
                <c:pt idx="3">
                  <c:v>1897</c:v>
                </c:pt>
                <c:pt idx="4">
                  <c:v>2065</c:v>
                </c:pt>
                <c:pt idx="5">
                  <c:v>2135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EA-4C00-9617-C2F7C4A6878E}"/>
            </c:ext>
          </c:extLst>
        </c:ser>
        <c:ser>
          <c:idx val="3"/>
          <c:order val="3"/>
          <c:tx>
            <c:strRef>
              <c:f>'1-4-1図　相手先別の共同研究実施件数の推移'!$K$26</c:f>
              <c:strCache>
                <c:ptCount val="1"/>
                <c:pt idx="0">
                  <c:v>地方公共団体</c:v>
                </c:pt>
              </c:strCache>
            </c:strRef>
          </c:tx>
          <c:spPr>
            <a:solidFill>
              <a:srgbClr val="BB2579"/>
            </a:solidFill>
            <a:ln>
              <a:noFill/>
            </a:ln>
          </c:spPr>
          <c:invertIfNegative val="0"/>
          <c:cat>
            <c:numRef>
              <c:f>'1-4-1図　相手先別の共同研究実施件数の推移'!$L$22:$Q$22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'1-4-1図　相手先別の共同研究実施件数の推移'!$L$26:$Q$26</c:f>
              <c:numCache>
                <c:formatCode>#,##0_ </c:formatCode>
                <c:ptCount val="6"/>
                <c:pt idx="0">
                  <c:v>382</c:v>
                </c:pt>
                <c:pt idx="1">
                  <c:v>400</c:v>
                </c:pt>
                <c:pt idx="2">
                  <c:v>450</c:v>
                </c:pt>
                <c:pt idx="3">
                  <c:v>491</c:v>
                </c:pt>
                <c:pt idx="4">
                  <c:v>532</c:v>
                </c:pt>
                <c:pt idx="5">
                  <c:v>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EA-4C00-9617-C2F7C4A6878E}"/>
            </c:ext>
          </c:extLst>
        </c:ser>
        <c:ser>
          <c:idx val="4"/>
          <c:order val="4"/>
          <c:tx>
            <c:strRef>
              <c:f>'1-4-1図　相手先別の共同研究実施件数の推移'!$K$27</c:f>
              <c:strCache>
                <c:ptCount val="1"/>
                <c:pt idx="0">
                  <c:v>外国政府機関、外国企業</c:v>
                </c:pt>
              </c:strCache>
            </c:strRef>
          </c:tx>
          <c:spPr>
            <a:solidFill>
              <a:srgbClr val="AAC387"/>
            </a:solidFill>
            <a:ln>
              <a:noFill/>
            </a:ln>
          </c:spPr>
          <c:invertIfNegative val="0"/>
          <c:cat>
            <c:numRef>
              <c:f>'1-4-1図　相手先別の共同研究実施件数の推移'!$L$22:$Q$22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'1-4-1図　相手先別の共同研究実施件数の推移'!$L$27:$Q$27</c:f>
              <c:numCache>
                <c:formatCode>#,##0_ </c:formatCode>
                <c:ptCount val="6"/>
                <c:pt idx="0">
                  <c:v>265</c:v>
                </c:pt>
                <c:pt idx="1">
                  <c:v>264</c:v>
                </c:pt>
                <c:pt idx="2">
                  <c:v>291</c:v>
                </c:pt>
                <c:pt idx="3">
                  <c:v>287</c:v>
                </c:pt>
                <c:pt idx="4">
                  <c:v>351</c:v>
                </c:pt>
                <c:pt idx="5">
                  <c:v>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7EA-4C00-9617-C2F7C4A6878E}"/>
            </c:ext>
          </c:extLst>
        </c:ser>
        <c:ser>
          <c:idx val="5"/>
          <c:order val="5"/>
          <c:tx>
            <c:strRef>
              <c:f>'1-4-1図　相手先別の共同研究実施件数の推移'!$K$28</c:f>
              <c:strCache>
                <c:ptCount val="1"/>
                <c:pt idx="0">
                  <c:v>その他（大学等）</c:v>
                </c:pt>
              </c:strCache>
            </c:strRef>
          </c:tx>
          <c:spPr>
            <a:solidFill>
              <a:srgbClr val="518D1C"/>
            </a:solidFill>
            <a:ln>
              <a:noFill/>
            </a:ln>
          </c:spPr>
          <c:invertIfNegative val="0"/>
          <c:cat>
            <c:numRef>
              <c:f>'1-4-1図　相手先別の共同研究実施件数の推移'!$L$22:$Q$22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'1-4-1図　相手先別の共同研究実施件数の推移'!$L$28:$Q$28</c:f>
              <c:numCache>
                <c:formatCode>#,##0_ </c:formatCode>
                <c:ptCount val="6"/>
                <c:pt idx="0">
                  <c:v>917</c:v>
                </c:pt>
                <c:pt idx="1">
                  <c:v>1032</c:v>
                </c:pt>
                <c:pt idx="2">
                  <c:v>1158</c:v>
                </c:pt>
                <c:pt idx="3">
                  <c:v>1185</c:v>
                </c:pt>
                <c:pt idx="4">
                  <c:v>1354</c:v>
                </c:pt>
                <c:pt idx="5">
                  <c:v>1506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7EA-4C00-9617-C2F7C4A687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95640304"/>
        <c:axId val="595640848"/>
      </c:barChart>
      <c:catAx>
        <c:axId val="595640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sz="800" b="0"/>
                  <a:t>（年度）</a:t>
                </a:r>
              </a:p>
            </c:rich>
          </c:tx>
          <c:layout>
            <c:manualLayout>
              <c:xMode val="edge"/>
              <c:yMode val="edge"/>
              <c:x val="0.65128396914844444"/>
              <c:y val="0.920963345099103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ja-JP"/>
          </a:p>
        </c:txPr>
        <c:crossAx val="595640848"/>
        <c:crosses val="autoZero"/>
        <c:auto val="1"/>
        <c:lblAlgn val="ctr"/>
        <c:lblOffset val="100"/>
        <c:noMultiLvlLbl val="0"/>
      </c:catAx>
      <c:valAx>
        <c:axId val="595640848"/>
        <c:scaling>
          <c:orientation val="minMax"/>
        </c:scaling>
        <c:delete val="0"/>
        <c:axPos val="l"/>
        <c:title>
          <c:tx>
            <c:rich>
              <a:bodyPr rot="0" vert="horz" anchor="t" anchorCtr="0"/>
              <a:lstStyle/>
              <a:p>
                <a:pPr>
                  <a:defRPr/>
                </a:pPr>
                <a:r>
                  <a:rPr lang="ja-JP" altLang="en-US" sz="800" b="0"/>
                  <a:t>（件）</a:t>
                </a:r>
              </a:p>
            </c:rich>
          </c:tx>
          <c:layout>
            <c:manualLayout>
              <c:xMode val="edge"/>
              <c:yMode val="edge"/>
              <c:x val="8.9965400258325848E-2"/>
              <c:y val="2.7930785355382301E-3"/>
            </c:manualLayout>
          </c:layout>
          <c:overlay val="0"/>
        </c:title>
        <c:numFmt formatCode="#,##0_ 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ja-JP"/>
          </a:p>
        </c:txPr>
        <c:crossAx val="5956403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9700914606998843"/>
          <c:y val="1.7232328717531002E-2"/>
          <c:w val="0.31833818834035083"/>
          <c:h val="0.28047787130057017"/>
        </c:manualLayout>
      </c:layout>
      <c:overlay val="0"/>
      <c:spPr>
        <a:ln>
          <a:noFill/>
        </a:ln>
      </c:spPr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628650</xdr:colOff>
      <xdr:row>2</xdr:row>
      <xdr:rowOff>57150</xdr:rowOff>
    </xdr:from>
    <xdr:to>
      <xdr:col>9</xdr:col>
      <xdr:colOff>0</xdr:colOff>
      <xdr:row>18</xdr:row>
      <xdr:rowOff>57150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184A124-A74A-4A90-9451-F9D991895F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tabSelected="1" zoomScaleNormal="100" workbookViewId="0"/>
  </sheetViews>
  <sheetFormatPr defaultRowHeight="13.5" x14ac:dyDescent="0.15"/>
  <cols>
    <col min="3" max="3" width="22.75" bestFit="1" customWidth="1"/>
    <col min="10" max="10" width="5.375" customWidth="1"/>
    <col min="11" max="11" width="22.75" bestFit="1" customWidth="1"/>
  </cols>
  <sheetData>
    <row r="1" spans="1:1" x14ac:dyDescent="0.15">
      <c r="A1" t="s">
        <v>12</v>
      </c>
    </row>
    <row r="21" spans="2:17" x14ac:dyDescent="0.15">
      <c r="B21" s="1"/>
      <c r="C21" s="14" t="s">
        <v>13</v>
      </c>
      <c r="D21" s="14"/>
      <c r="E21" s="14"/>
      <c r="F21" s="14"/>
      <c r="G21" s="14"/>
      <c r="H21" s="14"/>
      <c r="I21" s="14" t="s">
        <v>14</v>
      </c>
      <c r="J21" s="1"/>
      <c r="K21" s="1"/>
    </row>
    <row r="22" spans="2:17" ht="14.25" thickBot="1" x14ac:dyDescent="0.2">
      <c r="B22" s="1"/>
      <c r="C22" s="21"/>
      <c r="D22" s="17" t="s">
        <v>11</v>
      </c>
      <c r="E22" s="17" t="s">
        <v>10</v>
      </c>
      <c r="F22" s="17" t="s">
        <v>9</v>
      </c>
      <c r="G22" s="17" t="s">
        <v>8</v>
      </c>
      <c r="H22" s="17" t="s">
        <v>7</v>
      </c>
      <c r="I22" s="17" t="s">
        <v>6</v>
      </c>
      <c r="J22" s="14"/>
      <c r="K22" s="6"/>
      <c r="L22" s="13">
        <v>2013</v>
      </c>
      <c r="M22" s="13">
        <v>2014</v>
      </c>
      <c r="N22" s="13">
        <v>2015</v>
      </c>
      <c r="O22" s="13">
        <v>2016</v>
      </c>
      <c r="P22" s="13">
        <v>2017</v>
      </c>
      <c r="Q22" s="13">
        <v>2018</v>
      </c>
    </row>
    <row r="23" spans="2:17" x14ac:dyDescent="0.15">
      <c r="B23" s="1"/>
      <c r="C23" s="19" t="s">
        <v>5</v>
      </c>
      <c r="D23" s="20">
        <v>17881</v>
      </c>
      <c r="E23" s="20">
        <v>19070</v>
      </c>
      <c r="F23" s="20">
        <v>20821</v>
      </c>
      <c r="G23" s="20">
        <v>23021</v>
      </c>
      <c r="H23" s="20">
        <v>25451</v>
      </c>
      <c r="I23" s="20">
        <v>27389</v>
      </c>
      <c r="J23" s="4"/>
      <c r="K23" s="12" t="s">
        <v>5</v>
      </c>
      <c r="L23" s="5">
        <f t="shared" ref="L23:Q28" si="0">D23</f>
        <v>17881</v>
      </c>
      <c r="M23" s="5">
        <f t="shared" si="0"/>
        <v>19070</v>
      </c>
      <c r="N23" s="5">
        <f t="shared" si="0"/>
        <v>20821</v>
      </c>
      <c r="O23" s="5">
        <f t="shared" si="0"/>
        <v>23021</v>
      </c>
      <c r="P23" s="5">
        <f t="shared" si="0"/>
        <v>25451</v>
      </c>
      <c r="Q23" s="5">
        <f t="shared" si="0"/>
        <v>27389</v>
      </c>
    </row>
    <row r="24" spans="2:17" x14ac:dyDescent="0.15">
      <c r="B24" s="1"/>
      <c r="C24" s="18" t="s">
        <v>4</v>
      </c>
      <c r="D24" s="16">
        <v>46</v>
      </c>
      <c r="E24" s="16">
        <v>62</v>
      </c>
      <c r="F24" s="16">
        <v>101</v>
      </c>
      <c r="G24" s="16">
        <v>113</v>
      </c>
      <c r="H24" s="16">
        <v>153</v>
      </c>
      <c r="I24" s="16">
        <v>144</v>
      </c>
      <c r="J24" s="4"/>
      <c r="K24" s="11" t="s">
        <v>4</v>
      </c>
      <c r="L24" s="5">
        <f t="shared" si="0"/>
        <v>46</v>
      </c>
      <c r="M24" s="5">
        <f t="shared" si="0"/>
        <v>62</v>
      </c>
      <c r="N24" s="5">
        <f t="shared" si="0"/>
        <v>101</v>
      </c>
      <c r="O24" s="5">
        <f t="shared" si="0"/>
        <v>113</v>
      </c>
      <c r="P24" s="5">
        <f t="shared" si="0"/>
        <v>153</v>
      </c>
      <c r="Q24" s="5">
        <f t="shared" si="0"/>
        <v>144</v>
      </c>
    </row>
    <row r="25" spans="2:17" x14ac:dyDescent="0.15">
      <c r="B25" s="1"/>
      <c r="C25" s="18" t="s">
        <v>3</v>
      </c>
      <c r="D25" s="16">
        <v>1845</v>
      </c>
      <c r="E25" s="16">
        <v>1927</v>
      </c>
      <c r="F25" s="16">
        <v>1796</v>
      </c>
      <c r="G25" s="16">
        <v>1897</v>
      </c>
      <c r="H25" s="16">
        <v>2065</v>
      </c>
      <c r="I25" s="16">
        <v>2135</v>
      </c>
      <c r="J25" s="4"/>
      <c r="K25" s="10" t="s">
        <v>3</v>
      </c>
      <c r="L25" s="5">
        <f t="shared" si="0"/>
        <v>1845</v>
      </c>
      <c r="M25" s="5">
        <f t="shared" si="0"/>
        <v>1927</v>
      </c>
      <c r="N25" s="5">
        <f t="shared" si="0"/>
        <v>1796</v>
      </c>
      <c r="O25" s="5">
        <f t="shared" si="0"/>
        <v>1897</v>
      </c>
      <c r="P25" s="5">
        <f t="shared" si="0"/>
        <v>2065</v>
      </c>
      <c r="Q25" s="5">
        <f t="shared" si="0"/>
        <v>2135</v>
      </c>
    </row>
    <row r="26" spans="2:17" x14ac:dyDescent="0.15">
      <c r="B26" s="1"/>
      <c r="C26" s="18" t="s">
        <v>2</v>
      </c>
      <c r="D26" s="16">
        <v>382</v>
      </c>
      <c r="E26" s="16">
        <v>400</v>
      </c>
      <c r="F26" s="16">
        <v>450</v>
      </c>
      <c r="G26" s="16">
        <v>491</v>
      </c>
      <c r="H26" s="16">
        <v>532</v>
      </c>
      <c r="I26" s="16">
        <v>558</v>
      </c>
      <c r="J26" s="4"/>
      <c r="K26" s="9" t="s">
        <v>2</v>
      </c>
      <c r="L26" s="5">
        <f t="shared" si="0"/>
        <v>382</v>
      </c>
      <c r="M26" s="5">
        <f t="shared" si="0"/>
        <v>400</v>
      </c>
      <c r="N26" s="5">
        <f t="shared" si="0"/>
        <v>450</v>
      </c>
      <c r="O26" s="5">
        <f t="shared" si="0"/>
        <v>491</v>
      </c>
      <c r="P26" s="5">
        <f t="shared" si="0"/>
        <v>532</v>
      </c>
      <c r="Q26" s="5">
        <f t="shared" si="0"/>
        <v>558</v>
      </c>
    </row>
    <row r="27" spans="2:17" x14ac:dyDescent="0.15">
      <c r="B27" s="1"/>
      <c r="C27" s="18" t="s">
        <v>1</v>
      </c>
      <c r="D27" s="16">
        <v>265</v>
      </c>
      <c r="E27" s="16">
        <v>264</v>
      </c>
      <c r="F27" s="16">
        <v>291</v>
      </c>
      <c r="G27" s="16">
        <v>287</v>
      </c>
      <c r="H27" s="16">
        <v>351</v>
      </c>
      <c r="I27" s="16">
        <f>40+320</f>
        <v>360</v>
      </c>
      <c r="J27" s="4"/>
      <c r="K27" s="8" t="s">
        <v>1</v>
      </c>
      <c r="L27" s="5">
        <f t="shared" si="0"/>
        <v>265</v>
      </c>
      <c r="M27" s="5">
        <f t="shared" si="0"/>
        <v>264</v>
      </c>
      <c r="N27" s="5">
        <f t="shared" si="0"/>
        <v>291</v>
      </c>
      <c r="O27" s="5">
        <f t="shared" si="0"/>
        <v>287</v>
      </c>
      <c r="P27" s="5">
        <f t="shared" si="0"/>
        <v>351</v>
      </c>
      <c r="Q27" s="5">
        <f t="shared" si="0"/>
        <v>360</v>
      </c>
    </row>
    <row r="28" spans="2:17" x14ac:dyDescent="0.15">
      <c r="B28" s="1"/>
      <c r="C28" s="18" t="s">
        <v>0</v>
      </c>
      <c r="D28" s="16">
        <v>917</v>
      </c>
      <c r="E28" s="16">
        <v>1032</v>
      </c>
      <c r="F28" s="16">
        <v>1158</v>
      </c>
      <c r="G28" s="16">
        <v>1185</v>
      </c>
      <c r="H28" s="16">
        <v>1354</v>
      </c>
      <c r="I28" s="16">
        <v>1506</v>
      </c>
      <c r="J28" s="4"/>
      <c r="K28" s="7" t="s">
        <v>0</v>
      </c>
      <c r="L28" s="5">
        <f t="shared" si="0"/>
        <v>917</v>
      </c>
      <c r="M28" s="5">
        <f t="shared" si="0"/>
        <v>1032</v>
      </c>
      <c r="N28" s="5">
        <f t="shared" si="0"/>
        <v>1158</v>
      </c>
      <c r="O28" s="5">
        <f t="shared" si="0"/>
        <v>1185</v>
      </c>
      <c r="P28" s="5">
        <f t="shared" si="0"/>
        <v>1354</v>
      </c>
      <c r="Q28" s="5">
        <f t="shared" si="0"/>
        <v>1506</v>
      </c>
    </row>
    <row r="29" spans="2:17" x14ac:dyDescent="0.15">
      <c r="B29" s="1"/>
      <c r="C29" s="15" t="s">
        <v>15</v>
      </c>
      <c r="D29" s="16">
        <f t="shared" ref="D29:I29" si="1">SUM(D23:D28)</f>
        <v>21336</v>
      </c>
      <c r="E29" s="16">
        <f t="shared" si="1"/>
        <v>22755</v>
      </c>
      <c r="F29" s="16">
        <f t="shared" si="1"/>
        <v>24617</v>
      </c>
      <c r="G29" s="16">
        <f t="shared" si="1"/>
        <v>26994</v>
      </c>
      <c r="H29" s="16">
        <f t="shared" si="1"/>
        <v>29906</v>
      </c>
      <c r="I29" s="16">
        <f t="shared" si="1"/>
        <v>32092</v>
      </c>
      <c r="J29" s="4"/>
      <c r="K29" s="3"/>
      <c r="L29" s="2"/>
      <c r="M29" s="2"/>
      <c r="N29" s="2"/>
      <c r="O29" s="2"/>
      <c r="P29" s="2"/>
      <c r="Q29" s="2"/>
    </row>
    <row r="30" spans="2:17" x14ac:dyDescent="0.15"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2:17" x14ac:dyDescent="0.15">
      <c r="B31" s="1"/>
      <c r="C31" s="1" t="s">
        <v>16</v>
      </c>
      <c r="D31" s="1"/>
      <c r="E31" s="1"/>
      <c r="F31" s="1"/>
      <c r="G31" s="1"/>
      <c r="H31" s="1"/>
      <c r="I31" s="1"/>
      <c r="J31" s="1"/>
      <c r="K31" s="1"/>
    </row>
    <row r="32" spans="2:17" x14ac:dyDescent="0.15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 x14ac:dyDescent="0.15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 x14ac:dyDescent="0.15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 x14ac:dyDescent="0.15"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2:11" x14ac:dyDescent="0.15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 x14ac:dyDescent="0.15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 x14ac:dyDescent="0.15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 x14ac:dyDescent="0.15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 x14ac:dyDescent="0.15"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2:11" x14ac:dyDescent="0.15"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2:11" x14ac:dyDescent="0.15"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2:11" x14ac:dyDescent="0.15"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2:11" x14ac:dyDescent="0.15"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2:11" x14ac:dyDescent="0.15"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2:11" x14ac:dyDescent="0.15"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2:11" x14ac:dyDescent="0.15"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2:11" x14ac:dyDescent="0.15"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3:11" x14ac:dyDescent="0.15">
      <c r="C49" s="1"/>
      <c r="D49" s="1"/>
      <c r="E49" s="1"/>
      <c r="F49" s="1"/>
      <c r="G49" s="1"/>
      <c r="H49" s="1"/>
      <c r="I49" s="1"/>
      <c r="J49" s="1"/>
      <c r="K49" s="1"/>
    </row>
  </sheetData>
  <phoneticPr fontId="1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1-4-1図　相手先別の共同研究実施件数の推移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2020-07-28T06:00:59Z</dcterms:created>
  <dcterms:modified xsi:type="dcterms:W3CDTF">2020-07-28T06:01:07Z</dcterms:modified>
</cp:coreProperties>
</file>