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8495" yWindow="3315" windowWidth="18180" windowHeight="16875" tabRatio="812"/>
  </bookViews>
  <sheets>
    <sheet name="1-5-13図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4" l="1"/>
  <c r="N2" i="14" s="1"/>
  <c r="K3" i="14"/>
  <c r="K4" i="14"/>
  <c r="K5" i="14"/>
  <c r="N5" i="14" s="1"/>
  <c r="K6" i="14"/>
  <c r="N6" i="14" s="1"/>
  <c r="K7" i="14"/>
  <c r="N7" i="14" s="1"/>
  <c r="K8" i="14"/>
  <c r="K9" i="14"/>
  <c r="N9" i="14" s="1"/>
  <c r="C10" i="14"/>
  <c r="D10" i="14"/>
  <c r="E10" i="14"/>
  <c r="F10" i="14"/>
  <c r="G10" i="14"/>
  <c r="H10" i="14"/>
  <c r="I10" i="14"/>
  <c r="J10" i="14"/>
  <c r="N3" i="14" l="1"/>
  <c r="K10" i="14"/>
  <c r="M3" i="14" s="1"/>
  <c r="N8" i="14"/>
  <c r="N4" i="14"/>
  <c r="M4" i="14" l="1"/>
  <c r="M7" i="14"/>
  <c r="P3" i="14"/>
  <c r="M6" i="14"/>
  <c r="M9" i="14"/>
  <c r="M2" i="14"/>
  <c r="M5" i="14"/>
  <c r="N10" i="14"/>
  <c r="M8" i="14"/>
  <c r="M10" i="14" l="1"/>
</calcChain>
</file>

<file path=xl/sharedStrings.xml><?xml version="1.0" encoding="utf-8"?>
<sst xmlns="http://schemas.openxmlformats.org/spreadsheetml/2006/main" count="33" uniqueCount="24">
  <si>
    <t>合計</t>
    <rPh sb="0" eb="2">
      <t>ゴウケイ</t>
    </rPh>
    <phoneticPr fontId="1"/>
  </si>
  <si>
    <t>合計</t>
    <phoneticPr fontId="5"/>
  </si>
  <si>
    <t>その他</t>
    <rPh sb="2" eb="3">
      <t>タ</t>
    </rPh>
    <phoneticPr fontId="1"/>
  </si>
  <si>
    <t>ASEAN国籍</t>
    <rPh sb="5" eb="7">
      <t>コクセキ</t>
    </rPh>
    <phoneticPr fontId="1"/>
  </si>
  <si>
    <t>台湾籍</t>
    <rPh sb="0" eb="2">
      <t>タイワン</t>
    </rPh>
    <rPh sb="2" eb="3">
      <t>セキ</t>
    </rPh>
    <phoneticPr fontId="1"/>
  </si>
  <si>
    <t>韓国籍</t>
    <rPh sb="0" eb="2">
      <t>カンコク</t>
    </rPh>
    <rPh sb="2" eb="3">
      <t>セキ</t>
    </rPh>
    <phoneticPr fontId="5"/>
  </si>
  <si>
    <t>中国籍</t>
    <rPh sb="0" eb="2">
      <t>チュウゴク</t>
    </rPh>
    <rPh sb="2" eb="3">
      <t>セキ</t>
    </rPh>
    <phoneticPr fontId="5"/>
  </si>
  <si>
    <t>欧州国籍</t>
    <rPh sb="0" eb="2">
      <t>オウシュウ</t>
    </rPh>
    <rPh sb="2" eb="4">
      <t>コクセキ</t>
    </rPh>
    <phoneticPr fontId="5"/>
  </si>
  <si>
    <t>米国籍</t>
    <rPh sb="0" eb="3">
      <t>ベイコクセキ</t>
    </rPh>
    <phoneticPr fontId="5"/>
  </si>
  <si>
    <t>日本国籍</t>
    <rPh sb="0" eb="2">
      <t>ニホン</t>
    </rPh>
    <rPh sb="2" eb="4">
      <t>コクセキ</t>
    </rPh>
    <phoneticPr fontId="5"/>
  </si>
  <si>
    <t>名前</t>
    <rPh sb="0" eb="2">
      <t>ナマエ</t>
    </rPh>
    <phoneticPr fontId="5"/>
  </si>
  <si>
    <t>割合</t>
    <rPh sb="0" eb="2">
      <t>ワリアイ</t>
    </rPh>
    <phoneticPr fontId="5"/>
  </si>
  <si>
    <t>ラベル名</t>
    <rPh sb="3" eb="4">
      <t>メイ</t>
    </rPh>
    <phoneticPr fontId="5"/>
  </si>
  <si>
    <t>2017年</t>
    <phoneticPr fontId="1"/>
  </si>
  <si>
    <t>2016年</t>
    <phoneticPr fontId="1"/>
  </si>
  <si>
    <t>2015年</t>
  </si>
  <si>
    <t>2014年</t>
  </si>
  <si>
    <t>2013年</t>
  </si>
  <si>
    <t>2012年</t>
  </si>
  <si>
    <t>2011年</t>
  </si>
  <si>
    <t>2010年</t>
  </si>
  <si>
    <t>年次</t>
    <rPh sb="0" eb="2">
      <t>ネンジ</t>
    </rPh>
    <phoneticPr fontId="5"/>
  </si>
  <si>
    <t>№</t>
  </si>
  <si>
    <t>1-5-13図　【出願人国籍・地域別のファミリー件数の推移とシェア】出願先：日米欧中韓台ASEAN、出願年：2010-2017 年（優先権主張年）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</si>
</sst>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69696"/>
        <bgColor theme="1"/>
      </patternFill>
    </fill>
    <fill>
      <patternFill patternType="darkUp">
        <fgColor theme="1"/>
        <bgColor rgb="FFCC6600"/>
      </patternFill>
    </fill>
    <fill>
      <patternFill patternType="lightVertical">
        <fgColor theme="1"/>
        <bgColor rgb="FFCC99FF"/>
      </patternFill>
    </fill>
    <fill>
      <patternFill patternType="solid">
        <fgColor rgb="FFFFCC00"/>
        <bgColor theme="1"/>
      </patternFill>
    </fill>
    <fill>
      <patternFill patternType="lightGrid">
        <fgColor theme="0"/>
        <bgColor rgb="FFFF0000"/>
      </patternFill>
    </fill>
    <fill>
      <patternFill patternType="solid">
        <fgColor rgb="FF9BBB59"/>
        <bgColor theme="1"/>
      </patternFill>
    </fill>
    <fill>
      <patternFill patternType="lightDown">
        <fgColor theme="1"/>
        <bgColor rgb="FF0070C0"/>
      </patternFill>
    </fill>
    <fill>
      <patternFill patternType="solid">
        <fgColor rgb="FFFF97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10" fontId="0" fillId="0" borderId="0" xfId="0" applyNumberFormat="1">
      <alignment vertical="center"/>
    </xf>
    <xf numFmtId="10" fontId="3" fillId="0" borderId="0" xfId="3" applyNumberFormat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6" fillId="2" borderId="2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0" fillId="0" borderId="1" xfId="0" applyBorder="1">
      <alignment vertical="center"/>
    </xf>
    <xf numFmtId="0" fontId="6" fillId="5" borderId="2" xfId="0" applyFont="1" applyFill="1" applyBorder="1">
      <alignment vertical="center"/>
    </xf>
    <xf numFmtId="0" fontId="8" fillId="6" borderId="2" xfId="0" applyFont="1" applyFill="1" applyBorder="1">
      <alignment vertical="center"/>
    </xf>
    <xf numFmtId="0" fontId="0" fillId="7" borderId="2" xfId="0" applyFill="1" applyBorder="1">
      <alignment vertical="center"/>
    </xf>
    <xf numFmtId="0" fontId="7" fillId="8" borderId="2" xfId="0" applyFont="1" applyFill="1" applyBorder="1">
      <alignment vertical="center"/>
    </xf>
    <xf numFmtId="0" fontId="0" fillId="9" borderId="2" xfId="0" applyFill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0" xfId="4" applyBorder="1" applyAlignment="1">
      <alignment horizontal="left" vertical="center"/>
    </xf>
  </cellXfs>
  <cellStyles count="6">
    <cellStyle name="パーセント" xfId="3" builtinId="5"/>
    <cellStyle name="桁区切り 2" xfId="2"/>
    <cellStyle name="標準" xfId="0" builtinId="0"/>
    <cellStyle name="標準 2" xfId="1"/>
    <cellStyle name="標準 2 2" xfId="5"/>
    <cellStyle name="標準_豊原JPO-LTEマクロ調査項目20110822" xfId="4"/>
  </cellStyles>
  <dxfs count="0"/>
  <tableStyles count="0" defaultTableStyle="TableStyleMedium2" defaultPivotStyle="PivotStyleLight16"/>
  <colors>
    <mruColors>
      <color rgb="FFE85298"/>
      <color rgb="FFCF8651"/>
      <color rgb="FF898989"/>
      <color rgb="FFA674B0"/>
      <color rgb="FFEE87B4"/>
      <color rgb="FF005BAC"/>
      <color rgb="FFAACF52"/>
      <color rgb="FFFABE00"/>
      <color rgb="FFE60012"/>
      <color rgb="FF796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20720823748303E-2"/>
          <c:y val="0.15836587985508063"/>
          <c:w val="0.81355349217729411"/>
          <c:h val="0.68326805558505699"/>
        </c:manualLayout>
      </c:layout>
      <c:pieChart>
        <c:varyColors val="1"/>
        <c:ser>
          <c:idx val="0"/>
          <c:order val="0"/>
          <c:tx>
            <c:strRef>
              <c:f>'1-5-13図'!$M$2:$M$9</c:f>
              <c:strCache>
                <c:ptCount val="8"/>
                <c:pt idx="0">
                  <c:v>13.8%</c:v>
                </c:pt>
                <c:pt idx="1">
                  <c:v>7.3%</c:v>
                </c:pt>
                <c:pt idx="2">
                  <c:v>4.3%</c:v>
                </c:pt>
                <c:pt idx="3">
                  <c:v>60.4%</c:v>
                </c:pt>
                <c:pt idx="4">
                  <c:v>12.6%</c:v>
                </c:pt>
                <c:pt idx="5">
                  <c:v>0.5%</c:v>
                </c:pt>
                <c:pt idx="6">
                  <c:v>0.1%</c:v>
                </c:pt>
                <c:pt idx="7">
                  <c:v>1.1%</c:v>
                </c:pt>
              </c:strCache>
            </c:strRef>
          </c:tx>
          <c:spPr>
            <a:solidFill>
              <a:srgbClr val="9999FF"/>
            </a:solidFill>
            <a:ln w="12700">
              <a:noFill/>
            </a:ln>
          </c:spPr>
          <c:dPt>
            <c:idx val="0"/>
            <c:bubble3D val="0"/>
            <c:spPr>
              <a:solidFill>
                <a:srgbClr val="EE87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4B-47E5-90E9-F36CC72239F7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4B-47E5-90E9-F36CC72239F7}"/>
              </c:ext>
            </c:extLst>
          </c:dPt>
          <c:dPt>
            <c:idx val="2"/>
            <c:bubble3D val="0"/>
            <c:spPr>
              <a:solidFill>
                <a:srgbClr val="AACF5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4B-47E5-90E9-F36CC72239F7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4B-47E5-90E9-F36CC72239F7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4B-47E5-90E9-F36CC72239F7}"/>
              </c:ext>
            </c:extLst>
          </c:dPt>
          <c:dPt>
            <c:idx val="5"/>
            <c:bubble3D val="0"/>
            <c:spPr>
              <a:solidFill>
                <a:srgbClr val="A674B0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4B-47E5-90E9-F36CC72239F7}"/>
              </c:ext>
            </c:extLst>
          </c:dPt>
          <c:dPt>
            <c:idx val="6"/>
            <c:bubble3D val="0"/>
            <c:spPr>
              <a:solidFill>
                <a:srgbClr val="CF8651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4B-47E5-90E9-F36CC72239F7}"/>
              </c:ext>
            </c:extLst>
          </c:dPt>
          <c:dPt>
            <c:idx val="7"/>
            <c:bubble3D val="0"/>
            <c:spPr>
              <a:solidFill>
                <a:srgbClr val="898989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54B-47E5-90E9-F36CC72239F7}"/>
              </c:ext>
            </c:extLst>
          </c:dPt>
          <c:dLbls>
            <c:dLbl>
              <c:idx val="1"/>
              <c:layout>
                <c:manualLayout>
                  <c:x val="2.9357689211835545E-2"/>
                  <c:y val="-8.840358733627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4B-47E5-90E9-F36CC72239F7}"/>
                </c:ext>
              </c:extLst>
            </c:dLbl>
            <c:dLbl>
              <c:idx val="2"/>
              <c:layout>
                <c:manualLayout>
                  <c:x val="-8.1470726805107213E-4"/>
                  <c:y val="1.6405841127494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39053330052395"/>
                      <c:h val="0.159303309192661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4B-47E5-90E9-F36CC72239F7}"/>
                </c:ext>
              </c:extLst>
            </c:dLbl>
            <c:dLbl>
              <c:idx val="3"/>
              <c:layout>
                <c:manualLayout>
                  <c:x val="9.5163645640441427E-2"/>
                  <c:y val="-0.252989751329433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4B-47E5-90E9-F36CC72239F7}"/>
                </c:ext>
              </c:extLst>
            </c:dLbl>
            <c:dLbl>
              <c:idx val="4"/>
              <c:layout>
                <c:manualLayout>
                  <c:x val="0.11486797946787121"/>
                  <c:y val="0.1691382046922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4B-47E5-90E9-F36CC72239F7}"/>
                </c:ext>
              </c:extLst>
            </c:dLbl>
            <c:dLbl>
              <c:idx val="5"/>
              <c:layout>
                <c:manualLayout>
                  <c:x val="-0.37532548790196657"/>
                  <c:y val="9.5219065461600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2848502975574"/>
                      <c:h val="0.152778447524939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54B-47E5-90E9-F36CC72239F7}"/>
                </c:ext>
              </c:extLst>
            </c:dLbl>
            <c:dLbl>
              <c:idx val="6"/>
              <c:layout>
                <c:manualLayout>
                  <c:x val="-7.2172543775923567E-2"/>
                  <c:y val="-8.941189073973347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4B-47E5-90E9-F36CC72239F7}"/>
                </c:ext>
              </c:extLst>
            </c:dLbl>
            <c:dLbl>
              <c:idx val="7"/>
              <c:layout>
                <c:manualLayout>
                  <c:x val="0.2584201678711967"/>
                  <c:y val="2.537072556546086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4B-47E5-90E9-F36CC72239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'1-5-13図'!$N$2:$N$9</c:f>
              <c:strCache>
                <c:ptCount val="8"/>
                <c:pt idx="0">
                  <c:v>日本国籍 
2,401件</c:v>
                </c:pt>
                <c:pt idx="1">
                  <c:v>米国籍 
1,267件</c:v>
                </c:pt>
                <c:pt idx="2">
                  <c:v>欧州国籍 
742件</c:v>
                </c:pt>
                <c:pt idx="3">
                  <c:v>中国籍 
10,477件</c:v>
                </c:pt>
                <c:pt idx="4">
                  <c:v>韓国籍 
2,179件</c:v>
                </c:pt>
                <c:pt idx="5">
                  <c:v>台湾籍 
80件</c:v>
                </c:pt>
                <c:pt idx="6">
                  <c:v>ASEAN国籍 
17件</c:v>
                </c:pt>
                <c:pt idx="7">
                  <c:v>その他 
193件</c:v>
                </c:pt>
              </c:strCache>
            </c:strRef>
          </c:cat>
          <c:val>
            <c:numRef>
              <c:f>'1-5-13図'!$M$2:$M$9</c:f>
              <c:numCache>
                <c:formatCode>0.0%</c:formatCode>
                <c:ptCount val="8"/>
                <c:pt idx="0">
                  <c:v>0.13833832680341093</c:v>
                </c:pt>
                <c:pt idx="1">
                  <c:v>7.30006914035492E-2</c:v>
                </c:pt>
                <c:pt idx="2">
                  <c:v>4.2751786125835446E-2</c:v>
                </c:pt>
                <c:pt idx="3">
                  <c:v>0.60365291541829913</c:v>
                </c:pt>
                <c:pt idx="4">
                  <c:v>0.12554736114312054</c:v>
                </c:pt>
                <c:pt idx="5">
                  <c:v>4.6093569946992399E-3</c:v>
                </c:pt>
                <c:pt idx="6">
                  <c:v>9.7948836137358832E-4</c:v>
                </c:pt>
                <c:pt idx="7">
                  <c:v>1.1120073749711915E-2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4B-47E5-90E9-F36CC72239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3766693493498E-2"/>
          <c:y val="9.3550620577092583E-2"/>
          <c:w val="0.8441439586880648"/>
          <c:h val="0.69042108739697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'1-5-13図'!$B$2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EE87B4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'1-5-13図'!$C$2:$J$2</c:f>
              <c:numCache>
                <c:formatCode>#,##0_ </c:formatCode>
                <c:ptCount val="8"/>
                <c:pt idx="0">
                  <c:v>251</c:v>
                </c:pt>
                <c:pt idx="1">
                  <c:v>217</c:v>
                </c:pt>
                <c:pt idx="2">
                  <c:v>237</c:v>
                </c:pt>
                <c:pt idx="3">
                  <c:v>278</c:v>
                </c:pt>
                <c:pt idx="4">
                  <c:v>323</c:v>
                </c:pt>
                <c:pt idx="5">
                  <c:v>359</c:v>
                </c:pt>
                <c:pt idx="6">
                  <c:v>376</c:v>
                </c:pt>
                <c:pt idx="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F-4175-90B5-B9AADBD40C5D}"/>
            </c:ext>
          </c:extLst>
        </c:ser>
        <c:ser>
          <c:idx val="1"/>
          <c:order val="1"/>
          <c:tx>
            <c:strRef>
              <c:f>'1-5-13図'!$B$3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005BAC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'1-5-13図'!$C$3:$J$3</c:f>
              <c:numCache>
                <c:formatCode>#,##0_ </c:formatCode>
                <c:ptCount val="8"/>
                <c:pt idx="0">
                  <c:v>118</c:v>
                </c:pt>
                <c:pt idx="1">
                  <c:v>130</c:v>
                </c:pt>
                <c:pt idx="2">
                  <c:v>160</c:v>
                </c:pt>
                <c:pt idx="3">
                  <c:v>152</c:v>
                </c:pt>
                <c:pt idx="4">
                  <c:v>177</c:v>
                </c:pt>
                <c:pt idx="5">
                  <c:v>188</c:v>
                </c:pt>
                <c:pt idx="6">
                  <c:v>189</c:v>
                </c:pt>
                <c:pt idx="7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F-4175-90B5-B9AADBD40C5D}"/>
            </c:ext>
          </c:extLst>
        </c:ser>
        <c:ser>
          <c:idx val="2"/>
          <c:order val="2"/>
          <c:tx>
            <c:strRef>
              <c:f>'1-5-13図'!$B$4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AACF52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'1-5-13図'!$C$4:$J$4</c:f>
              <c:numCache>
                <c:formatCode>#,##0_ </c:formatCode>
                <c:ptCount val="8"/>
                <c:pt idx="0">
                  <c:v>68</c:v>
                </c:pt>
                <c:pt idx="1">
                  <c:v>79</c:v>
                </c:pt>
                <c:pt idx="2">
                  <c:v>100</c:v>
                </c:pt>
                <c:pt idx="3">
                  <c:v>91</c:v>
                </c:pt>
                <c:pt idx="4">
                  <c:v>122</c:v>
                </c:pt>
                <c:pt idx="5">
                  <c:v>102</c:v>
                </c:pt>
                <c:pt idx="6">
                  <c:v>96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F-4175-90B5-B9AADBD40C5D}"/>
            </c:ext>
          </c:extLst>
        </c:ser>
        <c:ser>
          <c:idx val="4"/>
          <c:order val="3"/>
          <c:tx>
            <c:strRef>
              <c:f>'1-5-13図'!$B$5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E60012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'1-5-13図'!$C$5:$J$5</c:f>
              <c:numCache>
                <c:formatCode>#,##0_ </c:formatCode>
                <c:ptCount val="8"/>
                <c:pt idx="0">
                  <c:v>341</c:v>
                </c:pt>
                <c:pt idx="1">
                  <c:v>521</c:v>
                </c:pt>
                <c:pt idx="2">
                  <c:v>840</c:v>
                </c:pt>
                <c:pt idx="3">
                  <c:v>1008</c:v>
                </c:pt>
                <c:pt idx="4">
                  <c:v>1269</c:v>
                </c:pt>
                <c:pt idx="5">
                  <c:v>1599</c:v>
                </c:pt>
                <c:pt idx="6">
                  <c:v>2232</c:v>
                </c:pt>
                <c:pt idx="7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F-4175-90B5-B9AADBD40C5D}"/>
            </c:ext>
          </c:extLst>
        </c:ser>
        <c:ser>
          <c:idx val="3"/>
          <c:order val="4"/>
          <c:tx>
            <c:strRef>
              <c:f>'1-5-13図'!$B$6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ABE00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'1-5-13図'!$C$6:$J$6</c:f>
              <c:numCache>
                <c:formatCode>#,##0_ </c:formatCode>
                <c:ptCount val="8"/>
                <c:pt idx="0">
                  <c:v>173</c:v>
                </c:pt>
                <c:pt idx="1">
                  <c:v>179</c:v>
                </c:pt>
                <c:pt idx="2">
                  <c:v>198</c:v>
                </c:pt>
                <c:pt idx="3">
                  <c:v>209</c:v>
                </c:pt>
                <c:pt idx="4">
                  <c:v>262</c:v>
                </c:pt>
                <c:pt idx="5">
                  <c:v>341</c:v>
                </c:pt>
                <c:pt idx="6">
                  <c:v>409</c:v>
                </c:pt>
                <c:pt idx="7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F-4175-90B5-B9AADBD40C5D}"/>
            </c:ext>
          </c:extLst>
        </c:ser>
        <c:ser>
          <c:idx val="5"/>
          <c:order val="5"/>
          <c:tx>
            <c:strRef>
              <c:f>'1-5-13図'!$B$7</c:f>
              <c:strCache>
                <c:ptCount val="1"/>
                <c:pt idx="0">
                  <c:v>台湾籍</c:v>
                </c:pt>
              </c:strCache>
            </c:strRef>
          </c:tx>
          <c:spPr>
            <a:solidFill>
              <a:srgbClr val="A674B0"/>
            </a:solidFill>
            <a:ln w="12700">
              <a:noFill/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FF-4175-90B5-B9AADBD40C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FF-4175-90B5-B9AADBD40C5D}"/>
              </c:ext>
            </c:extLst>
          </c:dPt>
          <c:dPt>
            <c:idx val="10"/>
            <c:invertIfNegative val="0"/>
            <c:bubble3D val="0"/>
            <c:spPr>
              <a:solidFill>
                <a:srgbClr val="A674B0"/>
              </a:solidFill>
              <a:ln w="127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A6FF-4175-90B5-B9AADBD40C5D}"/>
              </c:ext>
            </c:extLst>
          </c:dPt>
          <c:dPt>
            <c:idx val="11"/>
            <c:invertIfNegative val="0"/>
            <c:bubble3D val="0"/>
            <c:spPr>
              <a:solidFill>
                <a:srgbClr val="A674B0"/>
              </a:solidFill>
              <a:ln w="127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A6FF-4175-90B5-B9AADBD40C5D}"/>
              </c:ext>
            </c:extLst>
          </c:dPt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'1-5-13図'!$C$7:$J$7</c:f>
              <c:numCache>
                <c:formatCode>#,##0_ </c:formatCode>
                <c:ptCount val="8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4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FF-4175-90B5-B9AADBD40C5D}"/>
            </c:ext>
          </c:extLst>
        </c:ser>
        <c:ser>
          <c:idx val="8"/>
          <c:order val="6"/>
          <c:tx>
            <c:strRef>
              <c:f>'1-5-13図'!$B$8</c:f>
              <c:strCache>
                <c:ptCount val="1"/>
                <c:pt idx="0">
                  <c:v>ASEAN国籍</c:v>
                </c:pt>
              </c:strCache>
            </c:strRef>
          </c:tx>
          <c:spPr>
            <a:solidFill>
              <a:srgbClr val="CF8651"/>
            </a:solidFill>
            <a:ln w="12700"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CF8651"/>
              </a:solidFill>
              <a:ln w="12700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A6FF-4175-90B5-B9AADBD40C5D}"/>
              </c:ext>
            </c:extLst>
          </c:dPt>
          <c:dPt>
            <c:idx val="12"/>
            <c:invertIfNegative val="0"/>
            <c:bubble3D val="0"/>
            <c:spPr>
              <a:solidFill>
                <a:srgbClr val="CF8651"/>
              </a:solidFill>
              <a:ln w="12700"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A6FF-4175-90B5-B9AADBD40C5D}"/>
              </c:ext>
            </c:extLst>
          </c:dPt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'1-5-13図'!$C$8:$J$8</c:f>
              <c:numCache>
                <c:formatCode>#,##0_ 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FF-4175-90B5-B9AADBD40C5D}"/>
            </c:ext>
          </c:extLst>
        </c:ser>
        <c:ser>
          <c:idx val="6"/>
          <c:order val="7"/>
          <c:tx>
            <c:strRef>
              <c:f>'1-5-13図'!$B$9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98989"/>
            </a:solidFill>
            <a:ln w="12700">
              <a:noFill/>
            </a:ln>
          </c:spPr>
          <c:invertIfNegative val="0"/>
          <c:cat>
            <c:strLit>
              <c:ptCount val="8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</c:strLit>
          </c:cat>
          <c:val>
            <c:numRef>
              <c:f>'1-5-13図'!$C$9:$J$9</c:f>
              <c:numCache>
                <c:formatCode>#,##0_ </c:formatCode>
                <c:ptCount val="8"/>
                <c:pt idx="0">
                  <c:v>9</c:v>
                </c:pt>
                <c:pt idx="1">
                  <c:v>23</c:v>
                </c:pt>
                <c:pt idx="2">
                  <c:v>31</c:v>
                </c:pt>
                <c:pt idx="3">
                  <c:v>27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FF-4175-90B5-B9AADBD4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86688"/>
        <c:axId val="222788608"/>
      </c:barChart>
      <c:lineChart>
        <c:grouping val="standard"/>
        <c:varyColors val="0"/>
        <c:ser>
          <c:idx val="7"/>
          <c:order val="8"/>
          <c:tx>
            <c:strRef>
              <c:f>'1-5-13図'!$B$10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E85298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E85298"/>
                </a:solidFill>
              </a:ln>
            </c:spPr>
          </c:marker>
          <c:dPt>
            <c:idx val="6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3-A6FF-4175-90B5-B9AADBD40C5D}"/>
              </c:ext>
            </c:extLst>
          </c:dPt>
          <c:dPt>
            <c:idx val="7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5-A6FF-4175-90B5-B9AADBD40C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'1-5-13図'!$C$1:$J$1</c:f>
              <c:strCache>
                <c:ptCount val="8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  <c:pt idx="5">
                  <c:v>2015年</c:v>
                </c:pt>
                <c:pt idx="6">
                  <c:v>2016年</c:v>
                </c:pt>
                <c:pt idx="7">
                  <c:v>2017年</c:v>
                </c:pt>
              </c:strCache>
            </c:strRef>
          </c:cat>
          <c:val>
            <c:numRef>
              <c:f>'1-5-13図'!$C$10:$J$10</c:f>
              <c:numCache>
                <c:formatCode>#,##0_ </c:formatCode>
                <c:ptCount val="8"/>
                <c:pt idx="0">
                  <c:v>973</c:v>
                </c:pt>
                <c:pt idx="1">
                  <c:v>1166</c:v>
                </c:pt>
                <c:pt idx="2">
                  <c:v>1583</c:v>
                </c:pt>
                <c:pt idx="3">
                  <c:v>1782</c:v>
                </c:pt>
                <c:pt idx="4">
                  <c:v>2179</c:v>
                </c:pt>
                <c:pt idx="5">
                  <c:v>2633</c:v>
                </c:pt>
                <c:pt idx="6">
                  <c:v>3347</c:v>
                </c:pt>
                <c:pt idx="7">
                  <c:v>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F-4175-90B5-B9AADBD4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45568"/>
        <c:axId val="222844032"/>
      </c:lineChart>
      <c:catAx>
        <c:axId val="222786688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出願年(優先権主張年)</a:t>
                </a:r>
              </a:p>
            </c:rich>
          </c:tx>
          <c:layout>
            <c:manualLayout>
              <c:xMode val="edge"/>
              <c:yMode val="edge"/>
              <c:x val="0.44526499595528679"/>
              <c:y val="0.85283829238092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8860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出願人国籍・地域別ファミリー件数</a:t>
                </a:r>
              </a:p>
            </c:rich>
          </c:tx>
          <c:layout>
            <c:manualLayout>
              <c:xMode val="edge"/>
              <c:yMode val="edge"/>
              <c:x val="2.3904963473981111E-4"/>
              <c:y val="9.203675491862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86688"/>
        <c:crosses val="autoZero"/>
        <c:crossBetween val="between"/>
      </c:valAx>
      <c:valAx>
        <c:axId val="222844032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 algn="ctr">
              <a:defRPr lang="ja-JP" altLang="en-US"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845568"/>
        <c:crosses val="max"/>
        <c:crossBetween val="between"/>
        <c:majorUnit val="700"/>
      </c:valAx>
      <c:catAx>
        <c:axId val="22284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844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2901818713107404E-2"/>
          <c:y val="0.11188753753513186"/>
          <c:w val="0.64139554916336405"/>
          <c:h val="9.13975700262200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11</xdr:row>
      <xdr:rowOff>195751</xdr:rowOff>
    </xdr:from>
    <xdr:to>
      <xdr:col>8</xdr:col>
      <xdr:colOff>306324</xdr:colOff>
      <xdr:row>34</xdr:row>
      <xdr:rowOff>132009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280147</xdr:colOff>
      <xdr:row>31</xdr:row>
      <xdr:rowOff>101754</xdr:rowOff>
    </xdr:from>
    <xdr:to>
      <xdr:col>4</xdr:col>
      <xdr:colOff>406212</xdr:colOff>
      <xdr:row>33</xdr:row>
      <xdr:rowOff>140073</xdr:rowOff>
    </xdr:to>
    <xdr:sp macro="" textlink="P3" fLocksText="0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680882" y="7917857"/>
          <a:ext cx="1106580" cy="514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fld id="{03FEFFF6-14C8-4B99-898D-D1958A27934D}" type="TxLink"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600"/>
              </a:lnSpc>
              <a:defRPr sz="1000"/>
            </a:pPr>
            <a:t>合計
17,356件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378879</xdr:colOff>
      <xdr:row>11</xdr:row>
      <xdr:rowOff>70485</xdr:rowOff>
    </xdr:from>
    <xdr:to>
      <xdr:col>26</xdr:col>
      <xdr:colOff>184150</xdr:colOff>
      <xdr:row>35</xdr:row>
      <xdr:rowOff>204437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419625</xdr:colOff>
      <xdr:row>33</xdr:row>
      <xdr:rowOff>83041</xdr:rowOff>
    </xdr:from>
    <xdr:to>
      <xdr:col>25</xdr:col>
      <xdr:colOff>553251</xdr:colOff>
      <xdr:row>34</xdr:row>
      <xdr:rowOff>226769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845949" y="8375394"/>
          <a:ext cx="10008809" cy="381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注：</a:t>
          </a:r>
          <a:r>
            <a:rPr kumimoji="1" lang="en-US" altLang="ja-JP" sz="1200"/>
            <a:t>2016</a:t>
          </a:r>
          <a:r>
            <a:rPr kumimoji="1" lang="ja-JP" altLang="en-US" sz="1200"/>
            <a:t>年以降は、データベース収録の遅れや</a:t>
          </a:r>
          <a:r>
            <a:rPr kumimoji="1" lang="en-GB" altLang="ja-JP" sz="1200"/>
            <a:t>PCT</a:t>
          </a:r>
          <a:r>
            <a:rPr kumimoji="1" lang="ja-JP" altLang="en-US" sz="1200"/>
            <a:t>出願の各国移行のずれ等により、全データを反映していない可能性がある。</a:t>
          </a:r>
        </a:p>
      </xdr:txBody>
    </xdr:sp>
    <xdr:clientData/>
  </xdr:twoCellAnchor>
  <xdr:twoCellAnchor>
    <xdr:from>
      <xdr:col>25</xdr:col>
      <xdr:colOff>47625</xdr:colOff>
      <xdr:row>12</xdr:row>
      <xdr:rowOff>57150</xdr:rowOff>
    </xdr:from>
    <xdr:to>
      <xdr:col>25</xdr:col>
      <xdr:colOff>543253</xdr:colOff>
      <xdr:row>13</xdr:row>
      <xdr:rowOff>47661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67728D2-79BA-4A86-ADAA-36857C2A2BF2}"/>
            </a:ext>
          </a:extLst>
        </xdr:cNvPr>
        <xdr:cNvSpPr txBox="1">
          <a:spLocks noChangeArrowheads="1"/>
        </xdr:cNvSpPr>
      </xdr:nvSpPr>
      <xdr:spPr bwMode="auto">
        <a:xfrm>
          <a:off x="14401800" y="2914650"/>
          <a:ext cx="495628" cy="228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27432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0.11144</cdr:x>
      <cdr:y>0.22148</cdr:y>
    </cdr:from>
    <cdr:to>
      <cdr:x>0.21633</cdr:x>
      <cdr:y>0.29582</cdr:y>
    </cdr:to>
    <cdr:sp macro="" textlink="">
      <cdr:nvSpPr>
        <cdr:cNvPr id="950273" name="Text Box 1">
          <a:extLst xmlns:a="http://schemas.openxmlformats.org/drawingml/2006/main">
            <a:ext uri="{FF2B5EF4-FFF2-40B4-BE49-F238E27FC236}">
              <a16:creationId xmlns:a16="http://schemas.microsoft.com/office/drawing/2014/main" id="{F4A60D73-7B96-41F1-B43E-8B351A02869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9325" y="1313235"/>
          <a:ext cx="1091232" cy="4407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優先権主張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0.1034</cdr:x>
      <cdr:y>0.04489</cdr:y>
    </cdr:from>
    <cdr:to>
      <cdr:x>0.23304</cdr:x>
      <cdr:y>0.11856</cdr:y>
    </cdr:to>
    <cdr:sp macro="" textlink="">
      <cdr:nvSpPr>
        <cdr:cNvPr id="950274" name="Text Box 2">
          <a:extLst xmlns:a="http://schemas.openxmlformats.org/drawingml/2006/main">
            <a:ext uri="{FF2B5EF4-FFF2-40B4-BE49-F238E27FC236}">
              <a16:creationId xmlns:a16="http://schemas.microsoft.com/office/drawing/2014/main" id="{784B4A54-EAF4-4EAC-ACFB-902F584C06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5696" y="266158"/>
          <a:ext cx="1348711" cy="436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/>
          <a:r>
            <a:rPr lang="ja-JP" altLang="en-US">
              <a:effectLst/>
            </a:rPr>
            <a:t>出願人国籍・地域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0.97842</cdr:x>
      <cdr:y>0.2276</cdr:y>
    </cdr:from>
    <cdr:to>
      <cdr:x>1</cdr:x>
      <cdr:y>0.59999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7C541B-53E2-417D-A732-500EAA77637C}"/>
            </a:ext>
          </a:extLst>
        </cdr:cNvPr>
        <cdr:cNvSpPr txBox="1"/>
      </cdr:nvSpPr>
      <cdr:spPr>
        <a:xfrm xmlns:a="http://schemas.openxmlformats.org/drawingml/2006/main">
          <a:off x="8841998" y="958215"/>
          <a:ext cx="195019" cy="1567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合計件数</a:t>
          </a:r>
        </a:p>
      </cdr:txBody>
    </cdr:sp>
  </cdr:relSizeAnchor>
  <cdr:relSizeAnchor xmlns:cdr="http://schemas.openxmlformats.org/drawingml/2006/chartDrawing">
    <cdr:from>
      <cdr:x>0.02294</cdr:x>
      <cdr:y>0.03996</cdr:y>
    </cdr:from>
    <cdr:to>
      <cdr:x>0.07061</cdr:x>
      <cdr:y>0.07905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94099476-4163-4463-A3A2-E8AD7CEB1B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617" y="236950"/>
          <a:ext cx="495990" cy="23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0"/>
  <sheetViews>
    <sheetView showGridLines="0" tabSelected="1" zoomScaleNormal="100" workbookViewId="0">
      <selection activeCell="B12" sqref="B12"/>
    </sheetView>
  </sheetViews>
  <sheetFormatPr defaultRowHeight="18.75"/>
  <cols>
    <col min="1" max="1" width="5" customWidth="1"/>
    <col min="2" max="2" width="13.375" customWidth="1"/>
    <col min="3" max="7" width="6.5" bestFit="1" customWidth="1"/>
    <col min="8" max="8" width="7.5" bestFit="1" customWidth="1"/>
    <col min="9" max="9" width="7.375" bestFit="1" customWidth="1"/>
    <col min="10" max="10" width="7" bestFit="1" customWidth="1"/>
    <col min="11" max="12" width="7.375" bestFit="1" customWidth="1"/>
    <col min="13" max="15" width="6.5" bestFit="1" customWidth="1"/>
    <col min="16" max="16" width="7.5" bestFit="1" customWidth="1"/>
    <col min="17" max="17" width="6.5" bestFit="1" customWidth="1"/>
    <col min="18" max="18" width="6.875" bestFit="1" customWidth="1"/>
    <col min="19" max="19" width="6.5" bestFit="1" customWidth="1"/>
  </cols>
  <sheetData>
    <row r="1" spans="1:16">
      <c r="A1" s="7" t="s">
        <v>22</v>
      </c>
      <c r="B1" s="7" t="s">
        <v>21</v>
      </c>
      <c r="C1" s="7" t="s">
        <v>20</v>
      </c>
      <c r="D1" s="7" t="s">
        <v>19</v>
      </c>
      <c r="E1" s="7" t="s">
        <v>18</v>
      </c>
      <c r="F1" s="7" t="s">
        <v>17</v>
      </c>
      <c r="G1" s="7" t="s">
        <v>16</v>
      </c>
      <c r="H1" s="7" t="s">
        <v>15</v>
      </c>
      <c r="I1" s="7" t="s">
        <v>14</v>
      </c>
      <c r="J1" s="7" t="s">
        <v>13</v>
      </c>
      <c r="K1" s="19" t="s">
        <v>1</v>
      </c>
      <c r="L1" s="18" t="s">
        <v>12</v>
      </c>
      <c r="M1" s="18" t="s">
        <v>11</v>
      </c>
      <c r="N1" s="18" t="s">
        <v>10</v>
      </c>
    </row>
    <row r="2" spans="1:16">
      <c r="A2" s="7">
        <v>1</v>
      </c>
      <c r="B2" s="17" t="s">
        <v>9</v>
      </c>
      <c r="C2" s="8">
        <v>251</v>
      </c>
      <c r="D2" s="8">
        <v>217</v>
      </c>
      <c r="E2" s="8">
        <v>237</v>
      </c>
      <c r="F2" s="8">
        <v>278</v>
      </c>
      <c r="G2" s="8">
        <v>323</v>
      </c>
      <c r="H2" s="8">
        <v>359</v>
      </c>
      <c r="I2" s="8">
        <v>376</v>
      </c>
      <c r="J2" s="8">
        <v>360</v>
      </c>
      <c r="K2" s="8">
        <f t="shared" ref="K2:K9" si="0">SUM(C2:J2)</f>
        <v>2401</v>
      </c>
      <c r="L2" s="7" t="s">
        <v>9</v>
      </c>
      <c r="M2" s="6">
        <f t="shared" ref="M2:M9" si="1">K2/$K$10</f>
        <v>0.13833832680341093</v>
      </c>
      <c r="N2" s="12" t="str">
        <f t="shared" ref="N2:N10" si="2">L2&amp;" "&amp;CHAR(10)&amp;TEXT(K2,"#,##0") &amp;"件"</f>
        <v>日本国籍 
2,401件</v>
      </c>
    </row>
    <row r="3" spans="1:16">
      <c r="A3" s="7">
        <v>2</v>
      </c>
      <c r="B3" s="16" t="s">
        <v>8</v>
      </c>
      <c r="C3" s="8">
        <v>118</v>
      </c>
      <c r="D3" s="8">
        <v>130</v>
      </c>
      <c r="E3" s="8">
        <v>160</v>
      </c>
      <c r="F3" s="8">
        <v>152</v>
      </c>
      <c r="G3" s="8">
        <v>177</v>
      </c>
      <c r="H3" s="8">
        <v>188</v>
      </c>
      <c r="I3" s="8">
        <v>189</v>
      </c>
      <c r="J3" s="8">
        <v>153</v>
      </c>
      <c r="K3" s="8">
        <f t="shared" si="0"/>
        <v>1267</v>
      </c>
      <c r="L3" s="7" t="s">
        <v>8</v>
      </c>
      <c r="M3" s="6">
        <f t="shared" si="1"/>
        <v>7.30006914035492E-2</v>
      </c>
      <c r="N3" s="12" t="str">
        <f t="shared" si="2"/>
        <v>米国籍 
1,267件</v>
      </c>
      <c r="P3" t="str">
        <f>"合計"&amp;CHAR(10)&amp;TEXT(K10,"#,##0")&amp;"件"</f>
        <v>合計
17,356件</v>
      </c>
    </row>
    <row r="4" spans="1:16">
      <c r="A4" s="7">
        <v>3</v>
      </c>
      <c r="B4" s="15" t="s">
        <v>7</v>
      </c>
      <c r="C4" s="8">
        <v>68</v>
      </c>
      <c r="D4" s="8">
        <v>79</v>
      </c>
      <c r="E4" s="8">
        <v>100</v>
      </c>
      <c r="F4" s="8">
        <v>91</v>
      </c>
      <c r="G4" s="8">
        <v>122</v>
      </c>
      <c r="H4" s="8">
        <v>102</v>
      </c>
      <c r="I4" s="8">
        <v>96</v>
      </c>
      <c r="J4" s="8">
        <v>84</v>
      </c>
      <c r="K4" s="8">
        <f t="shared" si="0"/>
        <v>742</v>
      </c>
      <c r="L4" s="7" t="s">
        <v>7</v>
      </c>
      <c r="M4" s="6">
        <f t="shared" si="1"/>
        <v>4.2751786125835446E-2</v>
      </c>
      <c r="N4" s="12" t="str">
        <f t="shared" si="2"/>
        <v>欧州国籍 
742件</v>
      </c>
    </row>
    <row r="5" spans="1:16">
      <c r="A5" s="7">
        <v>4</v>
      </c>
      <c r="B5" s="14" t="s">
        <v>6</v>
      </c>
      <c r="C5" s="8">
        <v>341</v>
      </c>
      <c r="D5" s="8">
        <v>521</v>
      </c>
      <c r="E5" s="8">
        <v>840</v>
      </c>
      <c r="F5" s="8">
        <v>1008</v>
      </c>
      <c r="G5" s="8">
        <v>1269</v>
      </c>
      <c r="H5" s="8">
        <v>1599</v>
      </c>
      <c r="I5" s="8">
        <v>2232</v>
      </c>
      <c r="J5" s="8">
        <v>2667</v>
      </c>
      <c r="K5" s="8">
        <f t="shared" si="0"/>
        <v>10477</v>
      </c>
      <c r="L5" s="7" t="s">
        <v>6</v>
      </c>
      <c r="M5" s="6">
        <f t="shared" si="1"/>
        <v>0.60365291541829913</v>
      </c>
      <c r="N5" s="12" t="str">
        <f t="shared" si="2"/>
        <v>中国籍 
10,477件</v>
      </c>
    </row>
    <row r="6" spans="1:16">
      <c r="A6" s="7">
        <v>5</v>
      </c>
      <c r="B6" s="13" t="s">
        <v>5</v>
      </c>
      <c r="C6" s="8">
        <v>173</v>
      </c>
      <c r="D6" s="8">
        <v>179</v>
      </c>
      <c r="E6" s="8">
        <v>198</v>
      </c>
      <c r="F6" s="8">
        <v>209</v>
      </c>
      <c r="G6" s="8">
        <v>262</v>
      </c>
      <c r="H6" s="8">
        <v>341</v>
      </c>
      <c r="I6" s="8">
        <v>409</v>
      </c>
      <c r="J6" s="8">
        <v>408</v>
      </c>
      <c r="K6" s="8">
        <f t="shared" si="0"/>
        <v>2179</v>
      </c>
      <c r="L6" s="7" t="s">
        <v>5</v>
      </c>
      <c r="M6" s="6">
        <f t="shared" si="1"/>
        <v>0.12554736114312054</v>
      </c>
      <c r="N6" s="12" t="str">
        <f t="shared" si="2"/>
        <v>韓国籍 
2,179件</v>
      </c>
    </row>
    <row r="7" spans="1:16">
      <c r="A7" s="7">
        <v>6</v>
      </c>
      <c r="B7" s="11" t="s">
        <v>4</v>
      </c>
      <c r="C7" s="8">
        <v>11</v>
      </c>
      <c r="D7" s="8">
        <v>14</v>
      </c>
      <c r="E7" s="8">
        <v>15</v>
      </c>
      <c r="F7" s="8">
        <v>15</v>
      </c>
      <c r="G7" s="8">
        <v>4</v>
      </c>
      <c r="H7" s="8">
        <v>12</v>
      </c>
      <c r="I7" s="8">
        <v>5</v>
      </c>
      <c r="J7" s="8">
        <v>4</v>
      </c>
      <c r="K7" s="8">
        <f t="shared" si="0"/>
        <v>80</v>
      </c>
      <c r="L7" s="7" t="s">
        <v>4</v>
      </c>
      <c r="M7" s="6">
        <f t="shared" si="1"/>
        <v>4.6093569946992399E-3</v>
      </c>
      <c r="N7" s="5" t="str">
        <f t="shared" si="2"/>
        <v>台湾籍 
80件</v>
      </c>
    </row>
    <row r="8" spans="1:16">
      <c r="A8" s="7">
        <v>7</v>
      </c>
      <c r="B8" s="10" t="s">
        <v>3</v>
      </c>
      <c r="C8" s="8">
        <v>2</v>
      </c>
      <c r="D8" s="8">
        <v>3</v>
      </c>
      <c r="E8" s="8">
        <v>2</v>
      </c>
      <c r="F8" s="8">
        <v>2</v>
      </c>
      <c r="G8" s="8">
        <v>1</v>
      </c>
      <c r="H8" s="8">
        <v>2</v>
      </c>
      <c r="I8" s="8">
        <v>3</v>
      </c>
      <c r="J8" s="8">
        <v>2</v>
      </c>
      <c r="K8" s="8">
        <f t="shared" si="0"/>
        <v>17</v>
      </c>
      <c r="L8" s="7" t="s">
        <v>3</v>
      </c>
      <c r="M8" s="6">
        <f t="shared" si="1"/>
        <v>9.7948836137358832E-4</v>
      </c>
      <c r="N8" s="5" t="str">
        <f t="shared" si="2"/>
        <v>ASEAN国籍 
17件</v>
      </c>
    </row>
    <row r="9" spans="1:16">
      <c r="A9" s="7">
        <v>8</v>
      </c>
      <c r="B9" s="9" t="s">
        <v>2</v>
      </c>
      <c r="C9" s="8">
        <v>9</v>
      </c>
      <c r="D9" s="8">
        <v>23</v>
      </c>
      <c r="E9" s="8">
        <v>31</v>
      </c>
      <c r="F9" s="8">
        <v>27</v>
      </c>
      <c r="G9" s="8">
        <v>21</v>
      </c>
      <c r="H9" s="8">
        <v>30</v>
      </c>
      <c r="I9" s="8">
        <v>37</v>
      </c>
      <c r="J9" s="8">
        <v>15</v>
      </c>
      <c r="K9" s="8">
        <f t="shared" si="0"/>
        <v>193</v>
      </c>
      <c r="L9" s="7" t="s">
        <v>2</v>
      </c>
      <c r="M9" s="6">
        <f t="shared" si="1"/>
        <v>1.1120073749711915E-2</v>
      </c>
      <c r="N9" s="5" t="str">
        <f t="shared" si="2"/>
        <v>その他 
193件</v>
      </c>
    </row>
    <row r="10" spans="1:16">
      <c r="A10" s="7">
        <v>10</v>
      </c>
      <c r="B10" s="7" t="s">
        <v>1</v>
      </c>
      <c r="C10" s="8">
        <f t="shared" ref="C10:K10" si="3">SUM(C2:C9)</f>
        <v>973</v>
      </c>
      <c r="D10" s="8">
        <f t="shared" si="3"/>
        <v>1166</v>
      </c>
      <c r="E10" s="8">
        <f t="shared" si="3"/>
        <v>1583</v>
      </c>
      <c r="F10" s="8">
        <f t="shared" si="3"/>
        <v>1782</v>
      </c>
      <c r="G10" s="8">
        <f t="shared" si="3"/>
        <v>2179</v>
      </c>
      <c r="H10" s="8">
        <f t="shared" si="3"/>
        <v>2633</v>
      </c>
      <c r="I10" s="8">
        <f t="shared" si="3"/>
        <v>3347</v>
      </c>
      <c r="J10" s="8">
        <f t="shared" si="3"/>
        <v>3693</v>
      </c>
      <c r="K10" s="8">
        <f t="shared" si="3"/>
        <v>17356</v>
      </c>
      <c r="L10" s="7" t="s">
        <v>0</v>
      </c>
      <c r="M10" s="6">
        <f>SUM(M2:M9)</f>
        <v>1</v>
      </c>
      <c r="N10" s="5" t="str">
        <f t="shared" si="2"/>
        <v>合計 
17,356件</v>
      </c>
    </row>
    <row r="11" spans="1:16">
      <c r="A11" s="4"/>
    </row>
    <row r="12" spans="1:16">
      <c r="A12" s="20" t="s">
        <v>23</v>
      </c>
    </row>
    <row r="19" spans="2:5">
      <c r="B19" s="3"/>
    </row>
    <row r="31" spans="2:5">
      <c r="C31" s="2"/>
      <c r="D31" s="2"/>
      <c r="E31" s="2"/>
    </row>
    <row r="32" spans="2:5">
      <c r="C32" s="2"/>
      <c r="D32" s="2"/>
      <c r="E32" s="2"/>
    </row>
    <row r="33" spans="3:5">
      <c r="C33" s="2"/>
      <c r="D33" s="2"/>
      <c r="E33" s="2"/>
    </row>
    <row r="34" spans="3:5">
      <c r="C34" s="2"/>
      <c r="D34" s="2"/>
      <c r="E34" s="2"/>
    </row>
    <row r="35" spans="3:5">
      <c r="C35" s="2"/>
      <c r="D35" s="2"/>
      <c r="E35" s="2"/>
    </row>
    <row r="36" spans="3:5">
      <c r="C36" s="2"/>
      <c r="D36" s="2"/>
      <c r="E36" s="2"/>
    </row>
    <row r="40" spans="3:5">
      <c r="C40" s="1"/>
      <c r="D40" s="1"/>
      <c r="E4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1-5-13図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2020-07-27T01:15:42Z</dcterms:created>
  <dcterms:modified xsi:type="dcterms:W3CDTF">2020-07-27T01:21:56Z</dcterms:modified>
</cp:coreProperties>
</file>