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18555" yWindow="2835" windowWidth="18180" windowHeight="16875"/>
  </bookViews>
  <sheets>
    <sheet name="1-5-35図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  <c r="I8" i="1"/>
  <c r="I7" i="1"/>
  <c r="I6" i="1"/>
  <c r="I5" i="1"/>
  <c r="I4" i="1"/>
  <c r="I3" i="1"/>
  <c r="I9" i="1" l="1"/>
  <c r="L10" i="1" s="1"/>
</calcChain>
</file>

<file path=xl/sharedStrings.xml><?xml version="1.0" encoding="utf-8"?>
<sst xmlns="http://schemas.openxmlformats.org/spreadsheetml/2006/main" count="10" uniqueCount="9">
  <si>
    <t>最先の優先権主張年</t>
  </si>
  <si>
    <t>日本国籍</t>
  </si>
  <si>
    <t>米国籍</t>
  </si>
  <si>
    <t>欧州国籍</t>
  </si>
  <si>
    <t>中国籍</t>
  </si>
  <si>
    <t>韓国籍</t>
  </si>
  <si>
    <t>その他</t>
  </si>
  <si>
    <t>合計</t>
    <rPh sb="0" eb="2">
      <t>ゴウケイ</t>
    </rPh>
    <phoneticPr fontId="3"/>
  </si>
  <si>
    <t>1-5-35 図 3D プリンタの特許出願件数推移及びシェア　出願先：日米欧中韓、出願年：2012-2017年（優先権主張年）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</si>
</sst>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件&quot;"/>
    <numFmt numFmtId="177" formatCode="#,##0&quot;件&quot;"/>
    <numFmt numFmtId="178" formatCode="#,##0;[Red]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1">
      <alignment vertical="center"/>
    </xf>
    <xf numFmtId="0" fontId="1" fillId="0" borderId="0" xfId="2">
      <alignment vertical="center"/>
    </xf>
    <xf numFmtId="0" fontId="1" fillId="0" borderId="1" xfId="2" applyBorder="1" applyAlignment="1">
      <alignment horizontal="center" vertical="center"/>
    </xf>
    <xf numFmtId="0" fontId="1" fillId="0" borderId="1" xfId="2" applyBorder="1">
      <alignment vertical="center"/>
    </xf>
    <xf numFmtId="176" fontId="1" fillId="0" borderId="1" xfId="2" applyNumberFormat="1" applyBorder="1">
      <alignment vertical="center"/>
    </xf>
    <xf numFmtId="38" fontId="0" fillId="0" borderId="1" xfId="3" applyFont="1" applyBorder="1">
      <alignment vertical="center"/>
    </xf>
    <xf numFmtId="177" fontId="1" fillId="0" borderId="1" xfId="2" applyNumberFormat="1" applyBorder="1">
      <alignment vertical="center"/>
    </xf>
    <xf numFmtId="178" fontId="0" fillId="0" borderId="0" xfId="3" applyNumberFormat="1" applyFont="1">
      <alignment vertical="center"/>
    </xf>
  </cellXfs>
  <cellStyles count="4">
    <cellStyle name="ハイパーリンク 3" xfId="1"/>
    <cellStyle name="桁区切り 2 3" xfId="3"/>
    <cellStyle name="標準" xfId="0" builtinId="0"/>
    <cellStyle name="標準 3 2" xfId="2"/>
  </cellStyles>
  <dxfs count="0"/>
  <tableStyles count="0" defaultTableStyle="TableStyleMedium2" defaultPivotStyle="PivotStyleLight16"/>
  <colors>
    <mruColors>
      <color rgb="FFE85298"/>
      <color rgb="FFFABE00"/>
      <color rgb="FF898989"/>
      <color rgb="FFEE87B4"/>
      <color rgb="FFAACF52"/>
      <color rgb="FF005BAC"/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9492913489819"/>
          <c:y val="0.16150678484008374"/>
          <c:w val="0.85221766257504938"/>
          <c:h val="0.64330668651587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'1-5-35図'!$C$2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cat>
            <c:numRef>
              <c:f>'1-5-35図'!$B$3:$B$8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'1-5-35図'!$C$3:$C$8</c:f>
              <c:numCache>
                <c:formatCode>#,###"件"</c:formatCode>
                <c:ptCount val="6"/>
                <c:pt idx="0">
                  <c:v>55</c:v>
                </c:pt>
                <c:pt idx="1">
                  <c:v>150</c:v>
                </c:pt>
                <c:pt idx="2">
                  <c:v>490</c:v>
                </c:pt>
                <c:pt idx="3">
                  <c:v>817</c:v>
                </c:pt>
                <c:pt idx="4">
                  <c:v>869</c:v>
                </c:pt>
                <c:pt idx="5">
                  <c:v>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B-46BB-9B4D-7375005122FF}"/>
            </c:ext>
          </c:extLst>
        </c:ser>
        <c:ser>
          <c:idx val="1"/>
          <c:order val="1"/>
          <c:tx>
            <c:strRef>
              <c:f>'1-5-35図'!$D$2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rgbClr val="005BAC"/>
            </a:solidFill>
            <a:ln w="6350">
              <a:noFill/>
            </a:ln>
          </c:spPr>
          <c:invertIfNegative val="0"/>
          <c:cat>
            <c:numRef>
              <c:f>'1-5-35図'!$B$3:$B$8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'1-5-35図'!$D$3:$D$8</c:f>
              <c:numCache>
                <c:formatCode>#,###"件"</c:formatCode>
                <c:ptCount val="6"/>
                <c:pt idx="0">
                  <c:v>328</c:v>
                </c:pt>
                <c:pt idx="1">
                  <c:v>695</c:v>
                </c:pt>
                <c:pt idx="2">
                  <c:v>1059</c:v>
                </c:pt>
                <c:pt idx="3">
                  <c:v>1417</c:v>
                </c:pt>
                <c:pt idx="4">
                  <c:v>1622</c:v>
                </c:pt>
                <c:pt idx="5">
                  <c:v>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B-46BB-9B4D-7375005122FF}"/>
            </c:ext>
          </c:extLst>
        </c:ser>
        <c:ser>
          <c:idx val="2"/>
          <c:order val="2"/>
          <c:tx>
            <c:strRef>
              <c:f>'1-5-35図'!$E$2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rgbClr val="AACF52"/>
            </a:solidFill>
            <a:ln>
              <a:noFill/>
            </a:ln>
          </c:spPr>
          <c:invertIfNegative val="0"/>
          <c:cat>
            <c:numRef>
              <c:f>'1-5-35図'!$B$3:$B$8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'1-5-35図'!$E$3:$E$8</c:f>
              <c:numCache>
                <c:formatCode>#,###"件"</c:formatCode>
                <c:ptCount val="6"/>
                <c:pt idx="0">
                  <c:v>217</c:v>
                </c:pt>
                <c:pt idx="1">
                  <c:v>378</c:v>
                </c:pt>
                <c:pt idx="2">
                  <c:v>623</c:v>
                </c:pt>
                <c:pt idx="3">
                  <c:v>968</c:v>
                </c:pt>
                <c:pt idx="4">
                  <c:v>1202</c:v>
                </c:pt>
                <c:pt idx="5">
                  <c:v>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B-46BB-9B4D-7375005122FF}"/>
            </c:ext>
          </c:extLst>
        </c:ser>
        <c:ser>
          <c:idx val="3"/>
          <c:order val="3"/>
          <c:tx>
            <c:strRef>
              <c:f>'1-5-35図'!$F$2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E60012"/>
            </a:solidFill>
            <a:ln w="6350">
              <a:noFill/>
            </a:ln>
          </c:spPr>
          <c:invertIfNegative val="0"/>
          <c:cat>
            <c:numRef>
              <c:f>'1-5-35図'!$B$3:$B$8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'1-5-35図'!$F$3:$F$8</c:f>
              <c:numCache>
                <c:formatCode>#,###"件"</c:formatCode>
                <c:ptCount val="6"/>
                <c:pt idx="0">
                  <c:v>199</c:v>
                </c:pt>
                <c:pt idx="1">
                  <c:v>680</c:v>
                </c:pt>
                <c:pt idx="2">
                  <c:v>1660</c:v>
                </c:pt>
                <c:pt idx="3">
                  <c:v>2648</c:v>
                </c:pt>
                <c:pt idx="4">
                  <c:v>4005</c:v>
                </c:pt>
                <c:pt idx="5">
                  <c:v>5344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B-46BB-9B4D-7375005122FF}"/>
            </c:ext>
          </c:extLst>
        </c:ser>
        <c:ser>
          <c:idx val="4"/>
          <c:order val="4"/>
          <c:tx>
            <c:strRef>
              <c:f>'1-5-35図'!$G$2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</c:spPr>
          <c:invertIfNegative val="0"/>
          <c:cat>
            <c:numRef>
              <c:f>'1-5-35図'!$B$3:$B$8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'1-5-35図'!$G$3:$G$8</c:f>
              <c:numCache>
                <c:formatCode>#,###"件"</c:formatCode>
                <c:ptCount val="6"/>
                <c:pt idx="0">
                  <c:v>16</c:v>
                </c:pt>
                <c:pt idx="1">
                  <c:v>96</c:v>
                </c:pt>
                <c:pt idx="2">
                  <c:v>348</c:v>
                </c:pt>
                <c:pt idx="3">
                  <c:v>525</c:v>
                </c:pt>
                <c:pt idx="4">
                  <c:v>578</c:v>
                </c:pt>
                <c:pt idx="5">
                  <c:v>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B-46BB-9B4D-7375005122FF}"/>
            </c:ext>
          </c:extLst>
        </c:ser>
        <c:ser>
          <c:idx val="6"/>
          <c:order val="5"/>
          <c:tx>
            <c:strRef>
              <c:f>'1-5-35図'!$H$2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98989"/>
            </a:solidFill>
            <a:ln>
              <a:noFill/>
            </a:ln>
          </c:spPr>
          <c:invertIfNegative val="0"/>
          <c:cat>
            <c:numRef>
              <c:f>'1-5-35図'!$B$3:$B$8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'1-5-35図'!$H$3:$H$8</c:f>
              <c:numCache>
                <c:formatCode>#,###"件"</c:formatCode>
                <c:ptCount val="6"/>
                <c:pt idx="0">
                  <c:v>23</c:v>
                </c:pt>
                <c:pt idx="1">
                  <c:v>86</c:v>
                </c:pt>
                <c:pt idx="2">
                  <c:v>188</c:v>
                </c:pt>
                <c:pt idx="3">
                  <c:v>206</c:v>
                </c:pt>
                <c:pt idx="4">
                  <c:v>180</c:v>
                </c:pt>
                <c:pt idx="5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B-46BB-9B4D-73750051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09120"/>
        <c:axId val="113919488"/>
      </c:barChart>
      <c:lineChart>
        <c:grouping val="standard"/>
        <c:varyColors val="0"/>
        <c:ser>
          <c:idx val="7"/>
          <c:order val="6"/>
          <c:tx>
            <c:strRef>
              <c:f>'1-5-35図'!$I$2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rgbClr val="E85298"/>
              </a:solidFill>
            </a:ln>
          </c:spPr>
          <c:marker>
            <c:symbol val="diamond"/>
            <c:size val="5"/>
            <c:spPr>
              <a:solidFill>
                <a:schemeClr val="bg1"/>
              </a:solidFill>
              <a:ln>
                <a:solidFill>
                  <a:srgbClr val="E85298"/>
                </a:solidFill>
              </a:ln>
            </c:spPr>
          </c:marker>
          <c:dPt>
            <c:idx val="4"/>
            <c:bubble3D val="0"/>
            <c:spPr>
              <a:ln>
                <a:solidFill>
                  <a:srgbClr val="E8529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327B-46BB-9B4D-7375005122FF}"/>
              </c:ext>
            </c:extLst>
          </c:dPt>
          <c:dPt>
            <c:idx val="5"/>
            <c:bubble3D val="0"/>
            <c:spPr>
              <a:ln>
                <a:solidFill>
                  <a:srgbClr val="E8529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9-327B-46BB-9B4D-7375005122FF}"/>
              </c:ext>
            </c:extLst>
          </c:dPt>
          <c:dPt>
            <c:idx val="6"/>
            <c:bubble3D val="0"/>
            <c:spPr>
              <a:ln>
                <a:solidFill>
                  <a:srgbClr val="E852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27B-46BB-9B4D-7375005122FF}"/>
              </c:ext>
            </c:extLst>
          </c:dPt>
          <c:dPt>
            <c:idx val="7"/>
            <c:bubble3D val="0"/>
            <c:spPr>
              <a:ln>
                <a:solidFill>
                  <a:srgbClr val="E852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27B-46BB-9B4D-7375005122FF}"/>
              </c:ext>
            </c:extLst>
          </c:dPt>
          <c:dPt>
            <c:idx val="8"/>
            <c:bubble3D val="0"/>
            <c:spPr>
              <a:ln>
                <a:solidFill>
                  <a:srgbClr val="E8529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F-327B-46BB-9B4D-7375005122FF}"/>
              </c:ext>
            </c:extLst>
          </c:dPt>
          <c:dPt>
            <c:idx val="9"/>
            <c:bubble3D val="0"/>
            <c:spPr>
              <a:ln>
                <a:solidFill>
                  <a:srgbClr val="E8529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1-327B-46BB-9B4D-7375005122F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'1-5-35図'!$B$3:$B$8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'1-5-35図'!$I$3:$I$8</c:f>
              <c:numCache>
                <c:formatCode>#,##0_);[Red]\(#,##0\)</c:formatCode>
                <c:ptCount val="6"/>
                <c:pt idx="0">
                  <c:v>838</c:v>
                </c:pt>
                <c:pt idx="1">
                  <c:v>2085</c:v>
                </c:pt>
                <c:pt idx="2">
                  <c:v>4368</c:v>
                </c:pt>
                <c:pt idx="3">
                  <c:v>6581</c:v>
                </c:pt>
                <c:pt idx="4">
                  <c:v>8456</c:v>
                </c:pt>
                <c:pt idx="5">
                  <c:v>10172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7B-46BB-9B4D-73750051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09120"/>
        <c:axId val="113919488"/>
      </c:lineChart>
      <c:catAx>
        <c:axId val="11390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4391851203729316"/>
              <c:y val="0.887422557509210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13919488"/>
        <c:crosses val="autoZero"/>
        <c:auto val="1"/>
        <c:lblAlgn val="ctr"/>
        <c:lblOffset val="100"/>
        <c:noMultiLvlLbl val="0"/>
      </c:catAx>
      <c:valAx>
        <c:axId val="1139194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出願件数</a:t>
                </a:r>
              </a:p>
            </c:rich>
          </c:tx>
          <c:layout>
            <c:manualLayout>
              <c:xMode val="edge"/>
              <c:yMode val="edge"/>
              <c:x val="1.7569543419368245E-2"/>
              <c:y val="0.2646215649596169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113909120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426158148881129"/>
          <c:y val="7.1927103528499431E-2"/>
          <c:w val="0.54276630708894802"/>
          <c:h val="0.1485726831220199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0787703694315"/>
          <c:y val="0.239221937748579"/>
          <c:w val="0.53884881257312711"/>
          <c:h val="0.6859578442265269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EE87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D7B-4BD0-B17B-674257C1E994}"/>
              </c:ext>
            </c:extLst>
          </c:dPt>
          <c:dPt>
            <c:idx val="1"/>
            <c:bubble3D val="0"/>
            <c:spPr>
              <a:solidFill>
                <a:srgbClr val="005BA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D7B-4BD0-B17B-674257C1E994}"/>
              </c:ext>
            </c:extLst>
          </c:dPt>
          <c:dPt>
            <c:idx val="2"/>
            <c:bubble3D val="0"/>
            <c:spPr>
              <a:solidFill>
                <a:srgbClr val="AACF5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D7B-4BD0-B17B-674257C1E994}"/>
              </c:ext>
            </c:extLst>
          </c:dPt>
          <c:dPt>
            <c:idx val="3"/>
            <c:bubble3D val="0"/>
            <c:spPr>
              <a:solidFill>
                <a:srgbClr val="E6001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D7B-4BD0-B17B-674257C1E994}"/>
              </c:ext>
            </c:extLst>
          </c:dPt>
          <c:dPt>
            <c:idx val="4"/>
            <c:bubble3D val="0"/>
            <c:spPr>
              <a:solidFill>
                <a:srgbClr val="FABE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AD7B-4BD0-B17B-674257C1E994}"/>
              </c:ext>
            </c:extLst>
          </c:dPt>
          <c:dPt>
            <c:idx val="5"/>
            <c:bubble3D val="0"/>
            <c:spPr>
              <a:solidFill>
                <a:srgbClr val="89898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AD7B-4BD0-B17B-674257C1E994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AD7B-4BD0-B17B-674257C1E994}"/>
              </c:ext>
            </c:extLst>
          </c:dPt>
          <c:dPt>
            <c:idx val="7"/>
            <c:bubble3D val="0"/>
            <c:spPr>
              <a:pattFill prst="ltUpDiag">
                <a:fgClr>
                  <a:schemeClr val="tx1"/>
                </a:fgClr>
                <a:bgClr>
                  <a:srgbClr val="FFFF99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AD7B-4BD0-B17B-674257C1E994}"/>
              </c:ext>
            </c:extLst>
          </c:dPt>
          <c:dPt>
            <c:idx val="8"/>
            <c:bubble3D val="0"/>
            <c:spPr>
              <a:solidFill>
                <a:srgbClr val="96969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AD7B-4BD0-B17B-674257C1E994}"/>
              </c:ext>
            </c:extLst>
          </c:dPt>
          <c:dLbls>
            <c:dLbl>
              <c:idx val="0"/>
              <c:layout>
                <c:manualLayout>
                  <c:x val="-6.8626883542483086E-2"/>
                  <c:y val="-5.0919270587560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7B-4BD0-B17B-674257C1E994}"/>
                </c:ext>
              </c:extLst>
            </c:dLbl>
            <c:dLbl>
              <c:idx val="1"/>
              <c:layout>
                <c:manualLayout>
                  <c:x val="3.2842034527352584E-2"/>
                  <c:y val="-2.39758601885407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7B-4BD0-B17B-674257C1E994}"/>
                </c:ext>
              </c:extLst>
            </c:dLbl>
            <c:dLbl>
              <c:idx val="2"/>
              <c:layout>
                <c:manualLayout>
                  <c:x val="4.9585986987017591E-2"/>
                  <c:y val="6.568358177802415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7B-4BD0-B17B-674257C1E994}"/>
                </c:ext>
              </c:extLst>
            </c:dLbl>
            <c:dLbl>
              <c:idx val="3"/>
              <c:layout>
                <c:manualLayout>
                  <c:x val="9.1133670929207863E-3"/>
                  <c:y val="4.704274103333106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7B-4BD0-B17B-674257C1E994}"/>
                </c:ext>
              </c:extLst>
            </c:dLbl>
            <c:dLbl>
              <c:idx val="4"/>
              <c:layout>
                <c:manualLayout>
                  <c:x val="-4.4857450780130224E-3"/>
                  <c:y val="-8.4136957611993368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D7B-4BD0-B17B-674257C1E994}"/>
                </c:ext>
              </c:extLst>
            </c:dLbl>
            <c:dLbl>
              <c:idx val="5"/>
              <c:layout>
                <c:manualLayout>
                  <c:x val="-5.7011970792347072E-3"/>
                  <c:y val="-4.71825344547299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D7B-4BD0-B17B-674257C1E9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'1-5-35図'!$C$2:$H$2</c:f>
              <c:strCache>
                <c:ptCount val="6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その他</c:v>
                </c:pt>
              </c:strCache>
            </c:strRef>
          </c:cat>
          <c:val>
            <c:numRef>
              <c:f>'1-5-35図'!$C$9:$H$9</c:f>
              <c:numCache>
                <c:formatCode>#,##0"件"</c:formatCode>
                <c:ptCount val="6"/>
                <c:pt idx="0">
                  <c:v>3126</c:v>
                </c:pt>
                <c:pt idx="1">
                  <c:v>7033</c:v>
                </c:pt>
                <c:pt idx="2">
                  <c:v>4675</c:v>
                </c:pt>
                <c:pt idx="3">
                  <c:v>14536</c:v>
                </c:pt>
                <c:pt idx="4">
                  <c:v>2156</c:v>
                </c:pt>
                <c:pt idx="5">
                  <c:v>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D7B-4BD0-B17B-674257C1E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235196</xdr:colOff>
      <xdr:row>15</xdr:row>
      <xdr:rowOff>41310</xdr:rowOff>
    </xdr:from>
    <xdr:to>
      <xdr:col>14</xdr:col>
      <xdr:colOff>238736</xdr:colOff>
      <xdr:row>32</xdr:row>
      <xdr:rowOff>114300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5196" y="3613185"/>
          <a:ext cx="10547715" cy="4121115"/>
          <a:chOff x="4638674" y="3248025"/>
          <a:chExt cx="10587060" cy="4123661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/>
        </xdr:nvGraphicFramePr>
        <xdr:xfrm>
          <a:off x="4638674" y="3248025"/>
          <a:ext cx="6505576" cy="33908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5499088" y="6600818"/>
            <a:ext cx="8884706" cy="7708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（備考）</a:t>
            </a:r>
            <a:r>
              <a:rPr kumimoji="1" lang="en-US" altLang="ja-JP" sz="1100"/>
              <a:t>2016</a:t>
            </a:r>
            <a:r>
              <a:rPr kumimoji="1" lang="ja-JP" altLang="en-US" sz="1100"/>
              <a:t>年以降はデータベース収録の遅れ、</a:t>
            </a:r>
            <a:r>
              <a:rPr kumimoji="1" lang="en-US" altLang="ja-JP" sz="1100"/>
              <a:t>PCT</a:t>
            </a:r>
            <a:r>
              <a:rPr kumimoji="1" lang="ja-JP" altLang="en-US" sz="1100"/>
              <a:t>出願の各国移行のずれ等で、全出願データを反映していない可能性がある。</a:t>
            </a:r>
            <a:endParaRPr kumimoji="1" lang="en-US" altLang="ja-JP" sz="1100"/>
          </a:p>
          <a:p>
            <a:r>
              <a:rPr lang="ja-JP" altLang="en-US" sz="1100" b="0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（資料）特許庁「令和元年度特許出願技術動向調査報告書</a:t>
            </a:r>
            <a:r>
              <a:rPr lang="en-US" altLang="ja-JP" sz="1100" b="0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―</a:t>
            </a:r>
            <a:r>
              <a:rPr lang="ja-JP" altLang="en-US" sz="1100" b="0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３Ｄプリンタ</a:t>
            </a:r>
            <a:r>
              <a:rPr lang="en-US" altLang="ja-JP" sz="1100" b="0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―</a:t>
            </a:r>
            <a:r>
              <a:rPr lang="ja-JP" altLang="en-US" sz="1100" b="0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」</a:t>
            </a:r>
            <a:endParaRPr kumimoji="1" lang="en-US" altLang="ja-JP" sz="1100"/>
          </a:p>
        </xdr:txBody>
      </xdr:sp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/>
        </xdr:nvGraphicFramePr>
        <xdr:xfrm>
          <a:off x="11549085" y="3373164"/>
          <a:ext cx="3676649" cy="3105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0.13795</cdr:x>
      <cdr:y>0</cdr:y>
    </cdr:from>
    <cdr:to>
      <cdr:x>0.37161</cdr:x>
      <cdr:y>0.08495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94101" y="0"/>
          <a:ext cx="1514444" cy="287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出願人国籍・地域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0.15533</cdr:x>
      <cdr:y>0.22347</cdr:y>
    </cdr:from>
    <cdr:to>
      <cdr:x>0.31785</cdr:x>
      <cdr:y>0.38131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1006786" y="757287"/>
          <a:ext cx="1053357" cy="53490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優先権主張</a:t>
          </a:r>
          <a:endParaRPr kumimoji="1" lang="en-US" altLang="ja-JP" sz="1100"/>
        </a:p>
        <a:p xmlns:a="http://schemas.openxmlformats.org/drawingml/2006/main">
          <a:pPr algn="ctr"/>
          <a:r>
            <a:rPr kumimoji="1" lang="en-US" altLang="ja-JP" sz="1100"/>
            <a:t>2012-2017</a:t>
          </a:r>
          <a:r>
            <a:rPr kumimoji="1" lang="ja-JP" altLang="en-US" sz="1100"/>
            <a:t>年</a:t>
          </a:r>
        </a:p>
      </cdr:txBody>
    </cdr:sp>
  </cdr:relSizeAnchor>
  <cdr:relSizeAnchor xmlns:cdr="http://schemas.openxmlformats.org/drawingml/2006/chartDrawing">
    <cdr:from>
      <cdr:x>0.04997</cdr:x>
      <cdr:y>0.06184</cdr:y>
    </cdr:from>
    <cdr:to>
      <cdr:x>0.14006</cdr:x>
      <cdr:y>0.15364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E5722F5-9C4D-4CC8-A7C3-DB2EC20A12DA}"/>
            </a:ext>
          </a:extLst>
        </cdr:cNvPr>
        <cdr:cNvSpPr txBox="1"/>
      </cdr:nvSpPr>
      <cdr:spPr>
        <a:xfrm xmlns:a="http://schemas.openxmlformats.org/drawingml/2006/main">
          <a:off x="323850" y="209550"/>
          <a:ext cx="583954" cy="311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（件）</a:t>
          </a:r>
          <a:endParaRPr lang="en-US" altLang="ja-JP" sz="9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0.72466</cdr:x>
      <cdr:y>0.04933</cdr:y>
    </cdr:from>
    <cdr:to>
      <cdr:x>0.97077</cdr:x>
      <cdr:y>0.21779</cdr:y>
    </cdr:to>
    <cdr:sp macro="" textlink="'1-5-35図'!$L$10">
      <cdr:nvSpPr>
        <cdr:cNvPr id="2" name="テキスト ボックス 1"/>
        <cdr:cNvSpPr txBox="1"/>
      </cdr:nvSpPr>
      <cdr:spPr>
        <a:xfrm xmlns:a="http://schemas.openxmlformats.org/drawingml/2006/main">
          <a:off x="2436387" y="153166"/>
          <a:ext cx="827449" cy="5230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77E5809-9214-454F-8F8B-DD4C38B4B86D}" type="TxLink">
            <a:rPr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合計
32,500件</a:t>
          </a:fld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2"/>
  <sheetViews>
    <sheetView tabSelected="1" zoomScaleNormal="100" workbookViewId="0">
      <selection activeCell="N9" sqref="N9"/>
    </sheetView>
  </sheetViews>
  <sheetFormatPr defaultColWidth="9" defaultRowHeight="18.75" x14ac:dyDescent="0.4"/>
  <cols>
    <col min="1" max="1" width="9" style="2"/>
    <col min="2" max="2" width="20.125" style="2" customWidth="1"/>
    <col min="3" max="3" width="9.5" style="2" bestFit="1" customWidth="1"/>
    <col min="4" max="7" width="9" style="2"/>
    <col min="8" max="8" width="9.75" style="2" customWidth="1"/>
    <col min="9" max="16384" width="9" style="2"/>
  </cols>
  <sheetData>
    <row r="1" spans="1:12" x14ac:dyDescent="0.4">
      <c r="A1" s="1"/>
    </row>
    <row r="2" spans="1:12" x14ac:dyDescent="0.4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12" x14ac:dyDescent="0.4">
      <c r="B3" s="4">
        <v>2012</v>
      </c>
      <c r="C3" s="5">
        <v>55</v>
      </c>
      <c r="D3" s="5">
        <v>328</v>
      </c>
      <c r="E3" s="5">
        <v>217</v>
      </c>
      <c r="F3" s="5">
        <v>199</v>
      </c>
      <c r="G3" s="5">
        <v>16</v>
      </c>
      <c r="H3" s="5">
        <v>23</v>
      </c>
      <c r="I3" s="6">
        <f t="shared" ref="I3:I8" si="0">SUM(C3:H3)</f>
        <v>838</v>
      </c>
    </row>
    <row r="4" spans="1:12" x14ac:dyDescent="0.4">
      <c r="B4" s="4">
        <v>2013</v>
      </c>
      <c r="C4" s="5">
        <v>150</v>
      </c>
      <c r="D4" s="5">
        <v>695</v>
      </c>
      <c r="E4" s="5">
        <v>378</v>
      </c>
      <c r="F4" s="5">
        <v>680</v>
      </c>
      <c r="G4" s="5">
        <v>96</v>
      </c>
      <c r="H4" s="5">
        <v>86</v>
      </c>
      <c r="I4" s="6">
        <f t="shared" si="0"/>
        <v>2085</v>
      </c>
    </row>
    <row r="5" spans="1:12" x14ac:dyDescent="0.4">
      <c r="B5" s="4">
        <v>2014</v>
      </c>
      <c r="C5" s="5">
        <v>490</v>
      </c>
      <c r="D5" s="5">
        <v>1059</v>
      </c>
      <c r="E5" s="5">
        <v>623</v>
      </c>
      <c r="F5" s="5">
        <v>1660</v>
      </c>
      <c r="G5" s="5">
        <v>348</v>
      </c>
      <c r="H5" s="5">
        <v>188</v>
      </c>
      <c r="I5" s="6">
        <f t="shared" si="0"/>
        <v>4368</v>
      </c>
    </row>
    <row r="6" spans="1:12" x14ac:dyDescent="0.4">
      <c r="B6" s="4">
        <v>2015</v>
      </c>
      <c r="C6" s="5">
        <v>817</v>
      </c>
      <c r="D6" s="5">
        <v>1417</v>
      </c>
      <c r="E6" s="5">
        <v>968</v>
      </c>
      <c r="F6" s="5">
        <v>2648</v>
      </c>
      <c r="G6" s="5">
        <v>525</v>
      </c>
      <c r="H6" s="5">
        <v>206</v>
      </c>
      <c r="I6" s="6">
        <f t="shared" si="0"/>
        <v>6581</v>
      </c>
    </row>
    <row r="7" spans="1:12" x14ac:dyDescent="0.4">
      <c r="B7" s="4">
        <v>2016</v>
      </c>
      <c r="C7" s="5">
        <v>869</v>
      </c>
      <c r="D7" s="5">
        <v>1622</v>
      </c>
      <c r="E7" s="5">
        <v>1202</v>
      </c>
      <c r="F7" s="5">
        <v>4005</v>
      </c>
      <c r="G7" s="5">
        <v>578</v>
      </c>
      <c r="H7" s="5">
        <v>180</v>
      </c>
      <c r="I7" s="6">
        <f t="shared" si="0"/>
        <v>8456</v>
      </c>
    </row>
    <row r="8" spans="1:12" x14ac:dyDescent="0.4">
      <c r="B8" s="4">
        <v>2017</v>
      </c>
      <c r="C8" s="5">
        <v>745</v>
      </c>
      <c r="D8" s="5">
        <v>1912</v>
      </c>
      <c r="E8" s="5">
        <v>1287</v>
      </c>
      <c r="F8" s="5">
        <v>5344</v>
      </c>
      <c r="G8" s="5">
        <v>593</v>
      </c>
      <c r="H8" s="5">
        <v>291</v>
      </c>
      <c r="I8" s="6">
        <f t="shared" si="0"/>
        <v>10172</v>
      </c>
    </row>
    <row r="9" spans="1:12" x14ac:dyDescent="0.4">
      <c r="B9" s="3" t="s">
        <v>7</v>
      </c>
      <c r="C9" s="7">
        <f t="shared" ref="C9:I9" si="1">SUM(C3:C8)</f>
        <v>3126</v>
      </c>
      <c r="D9" s="7">
        <f t="shared" si="1"/>
        <v>7033</v>
      </c>
      <c r="E9" s="7">
        <f t="shared" si="1"/>
        <v>4675</v>
      </c>
      <c r="F9" s="7">
        <f t="shared" si="1"/>
        <v>14536</v>
      </c>
      <c r="G9" s="7">
        <f t="shared" si="1"/>
        <v>2156</v>
      </c>
      <c r="H9" s="7">
        <f t="shared" si="1"/>
        <v>974</v>
      </c>
      <c r="I9" s="6">
        <f t="shared" si="1"/>
        <v>32500</v>
      </c>
    </row>
    <row r="10" spans="1:12" x14ac:dyDescent="0.4">
      <c r="L10" s="8" t="str">
        <f>"合計"&amp;CHAR(10)&amp;TEXT(I9,"#,###")&amp;"件"</f>
        <v>合計
32,500件</v>
      </c>
    </row>
    <row r="12" spans="1:12" x14ac:dyDescent="0.4">
      <c r="A12" s="2" t="s">
        <v>8</v>
      </c>
    </row>
  </sheetData>
  <phoneticPr fontId="3"/>
  <pageMargins left="0.7" right="0.63402777777777775" top="0.75" bottom="0.75651041666666663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1-5-35図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2020-07-30T08:21:36Z</dcterms:created>
  <dcterms:modified xsi:type="dcterms:W3CDTF">2020-07-30T08:21:40Z</dcterms:modified>
</cp:coreProperties>
</file>