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0490" yWindow="1995" windowWidth="18180" windowHeight="16875"/>
  </bookViews>
  <sheets>
    <sheet name="図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2" l="1"/>
  <c r="A33" i="2"/>
  <c r="A32" i="2"/>
  <c r="A31" i="2"/>
  <c r="A30" i="2"/>
  <c r="A29" i="2"/>
  <c r="K28" i="2"/>
  <c r="J28" i="2"/>
  <c r="I28" i="2"/>
  <c r="H28" i="2"/>
  <c r="G28" i="2"/>
  <c r="F28" i="2"/>
  <c r="E28" i="2"/>
  <c r="D28" i="2"/>
  <c r="A28" i="2" l="1"/>
  <c r="B29" i="2" s="1"/>
  <c r="B30" i="2"/>
  <c r="B33" i="2"/>
  <c r="B32" i="2"/>
  <c r="B31" i="2"/>
  <c r="B34" i="2"/>
  <c r="B28" i="2" l="1"/>
</calcChain>
</file>

<file path=xl/sharedStrings.xml><?xml version="1.0" encoding="utf-8"?>
<sst xmlns="http://schemas.openxmlformats.org/spreadsheetml/2006/main" count="13" uniqueCount="12">
  <si>
    <t>出願人国籍</t>
    <rPh sb="0" eb="2">
      <t>シュツガン</t>
    </rPh>
    <rPh sb="2" eb="3">
      <t>ニン</t>
    </rPh>
    <rPh sb="3" eb="5">
      <t>コクセキ</t>
    </rPh>
    <phoneticPr fontId="3"/>
  </si>
  <si>
    <t>合計</t>
    <rPh sb="0" eb="2">
      <t>ゴウケイ</t>
    </rPh>
    <phoneticPr fontId="5"/>
  </si>
  <si>
    <t>日本</t>
  </si>
  <si>
    <t>米国</t>
  </si>
  <si>
    <t>欧州</t>
  </si>
  <si>
    <t>中国</t>
  </si>
  <si>
    <t>韓国</t>
  </si>
  <si>
    <t>その他</t>
  </si>
  <si>
    <t>比率</t>
    <rPh sb="0" eb="2">
      <t>ヒリツ</t>
    </rPh>
    <phoneticPr fontId="3"/>
  </si>
  <si>
    <t>1-5-46図　V2X通信技術全体の特許出願件数推移（日米欧中韓への出願、出願年（優先権主張年）：2010-2017年）</t>
    <phoneticPr fontId="3"/>
  </si>
  <si>
    <t>（備考）2016年以降はデータベース収録の遅れ、PCT出願の各国移行のずれ等で全データを反映していない可能性があるため、点線にて示す。</t>
  </si>
  <si>
    <t>（資料）特許庁「令和元年度特許出願技術動向調査報告書－V2X通信技術－」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</si>
</sst>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000_);[Red]\(0.0000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7" fontId="4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2" applyNumberFormat="1" applyFont="1" applyFill="1" applyBorder="1"/>
    <xf numFmtId="0" fontId="2" fillId="0" borderId="0" xfId="0" applyFont="1" applyFill="1" applyAlignment="1">
      <alignment vertical="center"/>
    </xf>
    <xf numFmtId="0" fontId="0" fillId="4" borderId="0" xfId="0" applyFill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E87B4"/>
      <color rgb="FF90B821"/>
      <color rgb="FF898989"/>
      <color rgb="FFFABE00"/>
      <color rgb="FFE60012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8864418372272"/>
          <c:y val="9.2585059832055505E-2"/>
          <c:w val="0.79964179466543128"/>
          <c:h val="0.67226927033132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図2!$C$29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EE87B4"/>
            </a:solidFill>
            <a:ln w="12700">
              <a:noFill/>
              <a:prstDash val="solid"/>
            </a:ln>
          </c:spPr>
          <c:invertIfNegative val="0"/>
          <c:cat>
            <c:numRef>
              <c:f>図2!$D$27:$K$27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図2!$D$29:$K$29</c:f>
              <c:numCache>
                <c:formatCode>General</c:formatCode>
                <c:ptCount val="8"/>
                <c:pt idx="0">
                  <c:v>69</c:v>
                </c:pt>
                <c:pt idx="1">
                  <c:v>79</c:v>
                </c:pt>
                <c:pt idx="2">
                  <c:v>68</c:v>
                </c:pt>
                <c:pt idx="3">
                  <c:v>60</c:v>
                </c:pt>
                <c:pt idx="4">
                  <c:v>96</c:v>
                </c:pt>
                <c:pt idx="5">
                  <c:v>133</c:v>
                </c:pt>
                <c:pt idx="6">
                  <c:v>165</c:v>
                </c:pt>
                <c:pt idx="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8-4D1A-8416-BF1379F85015}"/>
            </c:ext>
          </c:extLst>
        </c:ser>
        <c:ser>
          <c:idx val="9"/>
          <c:order val="1"/>
          <c:tx>
            <c:strRef>
              <c:f>図2!$C$30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5BAC"/>
            </a:solidFill>
            <a:ln w="12700">
              <a:noFill/>
              <a:prstDash val="solid"/>
            </a:ln>
          </c:spPr>
          <c:invertIfNegative val="0"/>
          <c:cat>
            <c:numRef>
              <c:f>図2!$D$27:$K$27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図2!$D$30:$K$30</c:f>
              <c:numCache>
                <c:formatCode>General</c:formatCode>
                <c:ptCount val="8"/>
                <c:pt idx="0">
                  <c:v>15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25</c:v>
                </c:pt>
                <c:pt idx="5">
                  <c:v>74</c:v>
                </c:pt>
                <c:pt idx="6">
                  <c:v>122</c:v>
                </c:pt>
                <c:pt idx="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8-4D1A-8416-BF1379F85015}"/>
            </c:ext>
          </c:extLst>
        </c:ser>
        <c:ser>
          <c:idx val="10"/>
          <c:order val="2"/>
          <c:tx>
            <c:strRef>
              <c:f>図2!$C$31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0B821"/>
            </a:solidFill>
            <a:ln w="12700">
              <a:noFill/>
              <a:prstDash val="solid"/>
            </a:ln>
          </c:spPr>
          <c:invertIfNegative val="0"/>
          <c:cat>
            <c:numRef>
              <c:f>図2!$D$27:$K$27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図2!$D$31:$K$31</c:f>
              <c:numCache>
                <c:formatCode>General</c:formatCode>
                <c:ptCount val="8"/>
                <c:pt idx="0">
                  <c:v>18</c:v>
                </c:pt>
                <c:pt idx="1">
                  <c:v>16</c:v>
                </c:pt>
                <c:pt idx="2">
                  <c:v>20</c:v>
                </c:pt>
                <c:pt idx="3">
                  <c:v>38</c:v>
                </c:pt>
                <c:pt idx="4">
                  <c:v>33</c:v>
                </c:pt>
                <c:pt idx="5">
                  <c:v>74</c:v>
                </c:pt>
                <c:pt idx="6">
                  <c:v>91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8-4D1A-8416-BF1379F85015}"/>
            </c:ext>
          </c:extLst>
        </c:ser>
        <c:ser>
          <c:idx val="11"/>
          <c:order val="3"/>
          <c:tx>
            <c:strRef>
              <c:f>図2!$C$32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 w="12700">
              <a:noFill/>
              <a:prstDash val="solid"/>
            </a:ln>
          </c:spPr>
          <c:invertIfNegative val="0"/>
          <c:cat>
            <c:numRef>
              <c:f>図2!$D$27:$K$27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図2!$D$32:$K$32</c:f>
              <c:numCache>
                <c:formatCode>General</c:formatCode>
                <c:ptCount val="8"/>
                <c:pt idx="0">
                  <c:v>13</c:v>
                </c:pt>
                <c:pt idx="1">
                  <c:v>18</c:v>
                </c:pt>
                <c:pt idx="2">
                  <c:v>31</c:v>
                </c:pt>
                <c:pt idx="3">
                  <c:v>63</c:v>
                </c:pt>
                <c:pt idx="4">
                  <c:v>64</c:v>
                </c:pt>
                <c:pt idx="5">
                  <c:v>164</c:v>
                </c:pt>
                <c:pt idx="6">
                  <c:v>311</c:v>
                </c:pt>
                <c:pt idx="7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8-4D1A-8416-BF1379F85015}"/>
            </c:ext>
          </c:extLst>
        </c:ser>
        <c:ser>
          <c:idx val="12"/>
          <c:order val="4"/>
          <c:tx>
            <c:strRef>
              <c:f>図2!$C$33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ABE00"/>
            </a:solidFill>
            <a:ln w="12700">
              <a:noFill/>
              <a:prstDash val="solid"/>
            </a:ln>
          </c:spPr>
          <c:invertIfNegative val="0"/>
          <c:cat>
            <c:numRef>
              <c:f>図2!$D$27:$K$27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図2!$D$33:$K$33</c:f>
              <c:numCache>
                <c:formatCode>General</c:formatCode>
                <c:ptCount val="8"/>
                <c:pt idx="0">
                  <c:v>31</c:v>
                </c:pt>
                <c:pt idx="1">
                  <c:v>23</c:v>
                </c:pt>
                <c:pt idx="2">
                  <c:v>23</c:v>
                </c:pt>
                <c:pt idx="3">
                  <c:v>21</c:v>
                </c:pt>
                <c:pt idx="4">
                  <c:v>59</c:v>
                </c:pt>
                <c:pt idx="5">
                  <c:v>142</c:v>
                </c:pt>
                <c:pt idx="6">
                  <c:v>189</c:v>
                </c:pt>
                <c:pt idx="7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D8-4D1A-8416-BF1379F85015}"/>
            </c:ext>
          </c:extLst>
        </c:ser>
        <c:ser>
          <c:idx val="1"/>
          <c:order val="5"/>
          <c:tx>
            <c:strRef>
              <c:f>図2!$C$34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98989"/>
            </a:solidFill>
            <a:ln>
              <a:noFill/>
            </a:ln>
          </c:spPr>
          <c:invertIfNegative val="0"/>
          <c:cat>
            <c:numRef>
              <c:f>図2!$D$27:$K$27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図2!$D$34:$K$34</c:f>
              <c:numCache>
                <c:formatCode>General</c:formatCode>
                <c:ptCount val="8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  <c:pt idx="6">
                  <c:v>11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D8-4D1A-8416-BF1379F8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40000"/>
        <c:axId val="185842304"/>
      </c:barChart>
      <c:lineChart>
        <c:grouping val="standard"/>
        <c:varyColors val="0"/>
        <c:ser>
          <c:idx val="2"/>
          <c:order val="6"/>
          <c:tx>
            <c:strRef>
              <c:f>図2!$C$28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EE87B4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EE87B4"/>
                </a:solidFill>
                <a:prstDash val="soli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99D8-4D1A-8416-BF1379F85015}"/>
              </c:ext>
            </c:extLst>
          </c:dPt>
          <c:dPt>
            <c:idx val="5"/>
            <c:marker>
              <c:spPr>
                <a:solidFill>
                  <a:schemeClr val="bg1"/>
                </a:solidFill>
                <a:ln>
                  <a:solidFill>
                    <a:srgbClr val="EE87B4"/>
                  </a:solidFill>
                  <a:prstDash val="dash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99D8-4D1A-8416-BF1379F85015}"/>
              </c:ext>
            </c:extLst>
          </c:dPt>
          <c:dPt>
            <c:idx val="6"/>
            <c:marker>
              <c:spPr>
                <a:solidFill>
                  <a:schemeClr val="bg1"/>
                </a:solidFill>
                <a:ln>
                  <a:solidFill>
                    <a:srgbClr val="EE87B4"/>
                  </a:solidFill>
                  <a:prstDash val="dash"/>
                </a:ln>
              </c:spPr>
            </c:marker>
            <c:bubble3D val="0"/>
            <c:spPr>
              <a:ln w="25400">
                <a:solidFill>
                  <a:srgbClr val="EE87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99D8-4D1A-8416-BF1379F85015}"/>
              </c:ext>
            </c:extLst>
          </c:dPt>
          <c:dPt>
            <c:idx val="7"/>
            <c:bubble3D val="0"/>
            <c:spPr>
              <a:ln w="25400">
                <a:solidFill>
                  <a:srgbClr val="EE87B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A-99D8-4D1A-8416-BF1379F85015}"/>
              </c:ext>
            </c:extLst>
          </c:dPt>
          <c:dPt>
            <c:idx val="8"/>
            <c:bubble3D val="0"/>
            <c:spPr>
              <a:ln w="25400">
                <a:solidFill>
                  <a:srgbClr val="EE87B4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C-99D8-4D1A-8416-BF1379F85015}"/>
              </c:ext>
            </c:extLst>
          </c:dPt>
          <c:dPt>
            <c:idx val="9"/>
            <c:bubble3D val="0"/>
            <c:spPr>
              <a:ln w="25400">
                <a:solidFill>
                  <a:srgbClr val="EE87B4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E-99D8-4D1A-8416-BF1379F8501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F-99D8-4D1A-8416-BF1379F8501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0-99D8-4D1A-8416-BF1379F8501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1-99D8-4D1A-8416-BF1379F8501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2-99D8-4D1A-8416-BF1379F8501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3-99D8-4D1A-8416-BF1379F85015}"/>
              </c:ext>
            </c:extLst>
          </c:dPt>
          <c:dLbls>
            <c:dLbl>
              <c:idx val="0"/>
              <c:layout>
                <c:manualLayout>
                  <c:x val="-1.0530157931732722E-2"/>
                  <c:y val="-4.371775497759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9D8-4D1A-8416-BF1379F85015}"/>
                </c:ext>
              </c:extLst>
            </c:dLbl>
            <c:dLbl>
              <c:idx val="1"/>
              <c:layout>
                <c:manualLayout>
                  <c:x val="-4.9142852476286004E-4"/>
                  <c:y val="-4.3435369808318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9D8-4D1A-8416-BF1379F85015}"/>
                </c:ext>
              </c:extLst>
            </c:dLbl>
            <c:dLbl>
              <c:idx val="2"/>
              <c:layout>
                <c:manualLayout>
                  <c:x val="-3.6855582632205597E-3"/>
                  <c:y val="-3.645329230585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9D8-4D1A-8416-BF1379F85015}"/>
                </c:ext>
              </c:extLst>
            </c:dLbl>
            <c:dLbl>
              <c:idx val="3"/>
              <c:layout>
                <c:manualLayout>
                  <c:x val="-3.5152401697759378E-2"/>
                  <c:y val="-2.7617225376178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86766286447313E-2"/>
                      <c:h val="5.0586905646570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99D8-4D1A-8416-BF1379F85015}"/>
                </c:ext>
              </c:extLst>
            </c:dLbl>
            <c:dLbl>
              <c:idx val="4"/>
              <c:layout>
                <c:manualLayout>
                  <c:x val="-4.216107522598158E-2"/>
                  <c:y val="-4.312295848317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9D8-4D1A-8416-BF1379F85015}"/>
                </c:ext>
              </c:extLst>
            </c:dLbl>
            <c:dLbl>
              <c:idx val="5"/>
              <c:layout>
                <c:manualLayout>
                  <c:x val="-4.3186646937749575E-2"/>
                  <c:y val="-4.4868464068554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9D8-4D1A-8416-BF1379F85015}"/>
                </c:ext>
              </c:extLst>
            </c:dLbl>
            <c:dLbl>
              <c:idx val="6"/>
              <c:layout>
                <c:manualLayout>
                  <c:x val="-1.0355191645562527E-2"/>
                  <c:y val="-3.7638949459552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9D8-4D1A-8416-BF1379F85015}"/>
                </c:ext>
              </c:extLst>
            </c:dLbl>
            <c:dLbl>
              <c:idx val="7"/>
              <c:layout>
                <c:manualLayout>
                  <c:x val="-2.1909233176838811E-2"/>
                  <c:y val="-4.0404040404040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9D8-4D1A-8416-BF1379F85015}"/>
                </c:ext>
              </c:extLst>
            </c:dLbl>
            <c:dLbl>
              <c:idx val="8"/>
              <c:layout>
                <c:manualLayout>
                  <c:x val="-2.9733959311424099E-2"/>
                  <c:y val="-3.703703703703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D8-4D1A-8416-BF1379F85015}"/>
                </c:ext>
              </c:extLst>
            </c:dLbl>
            <c:dLbl>
              <c:idx val="9"/>
              <c:layout>
                <c:manualLayout>
                  <c:x val="-2.9733959311424099E-2"/>
                  <c:y val="-3.7037037037037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D8-4D1A-8416-BF1379F85015}"/>
                </c:ext>
              </c:extLst>
            </c:dLbl>
            <c:dLbl>
              <c:idx val="10"/>
              <c:layout>
                <c:manualLayout>
                  <c:x val="-3.7558685446009391E-2"/>
                  <c:y val="-3.0303030303030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9D8-4D1A-8416-BF1379F85015}"/>
                </c:ext>
              </c:extLst>
            </c:dLbl>
            <c:dLbl>
              <c:idx val="11"/>
              <c:layout>
                <c:manualLayout>
                  <c:x val="-2.3816352606638391E-2"/>
                  <c:y val="-4.9292822872830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D8-4D1A-8416-BF1379F85015}"/>
                </c:ext>
              </c:extLst>
            </c:dLbl>
            <c:dLbl>
              <c:idx val="12"/>
              <c:layout>
                <c:manualLayout>
                  <c:x val="-1.6173536811887036E-2"/>
                  <c:y val="-3.535344794482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D8-4D1A-8416-BF1379F8501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図2!$D$27:$K$27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図2!$D$28:$K$28</c:f>
              <c:numCache>
                <c:formatCode>#,##0_ </c:formatCode>
                <c:ptCount val="8"/>
                <c:pt idx="0">
                  <c:v>152</c:v>
                </c:pt>
                <c:pt idx="1">
                  <c:v>153</c:v>
                </c:pt>
                <c:pt idx="2">
                  <c:v>164</c:v>
                </c:pt>
                <c:pt idx="3">
                  <c:v>218</c:v>
                </c:pt>
                <c:pt idx="4">
                  <c:v>278</c:v>
                </c:pt>
                <c:pt idx="5">
                  <c:v>592</c:v>
                </c:pt>
                <c:pt idx="6">
                  <c:v>889</c:v>
                </c:pt>
                <c:pt idx="7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9D8-4D1A-8416-BF1379F8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40000"/>
        <c:axId val="185842304"/>
      </c:lineChart>
      <c:catAx>
        <c:axId val="185840000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1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253056969321497"/>
              <c:y val="0.8397979200322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84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84230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840000"/>
        <c:crosses val="autoZero"/>
        <c:crossBetween val="between"/>
      </c:valAx>
      <c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</a:ln>
      </c:spPr>
    </c:plotArea>
    <c:legend>
      <c:legendPos val="b"/>
      <c:layout>
        <c:manualLayout>
          <c:xMode val="edge"/>
          <c:yMode val="edge"/>
          <c:x val="0.1516766768483955"/>
          <c:y val="0.91723558671282557"/>
          <c:w val="0.60474942922873709"/>
          <c:h val="5.759508687011618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  <a:prstDash val="dash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59267</xdr:rowOff>
    </xdr:from>
    <xdr:to>
      <xdr:col>16</xdr:col>
      <xdr:colOff>496820</xdr:colOff>
      <xdr:row>21</xdr:row>
      <xdr:rowOff>158120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419100</xdr:colOff>
      <xdr:row>1</xdr:row>
      <xdr:rowOff>152400</xdr:rowOff>
    </xdr:from>
    <xdr:ext cx="571500" cy="1833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3E79677-0D83-4CE0-B565-FD56BC562095}"/>
            </a:ext>
          </a:extLst>
        </xdr:cNvPr>
        <xdr:cNvSpPr txBox="1"/>
      </xdr:nvSpPr>
      <xdr:spPr>
        <a:xfrm>
          <a:off x="419100" y="390525"/>
          <a:ext cx="571500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（件）</a:t>
          </a:r>
        </a:p>
      </xdr:txBody>
    </xdr:sp>
    <xdr:clientData/>
  </xdr:oneCellAnchor>
  <xdr:oneCellAnchor>
    <xdr:from>
      <xdr:col>13</xdr:col>
      <xdr:colOff>381000</xdr:colOff>
      <xdr:row>18</xdr:row>
      <xdr:rowOff>133350</xdr:rowOff>
    </xdr:from>
    <xdr:ext cx="571500" cy="1833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C7B4B0-D6E3-4D08-A077-08F0D843B23C}"/>
            </a:ext>
          </a:extLst>
        </xdr:cNvPr>
        <xdr:cNvSpPr txBox="1"/>
      </xdr:nvSpPr>
      <xdr:spPr>
        <a:xfrm>
          <a:off x="7124700" y="4419600"/>
          <a:ext cx="571500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0.01639</cdr:x>
      <cdr:y>0.17444</cdr:y>
    </cdr:from>
    <cdr:to>
      <cdr:x>0.0614</cdr:x>
      <cdr:y>0.68743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46648" y="608013"/>
          <a:ext cx="402721" cy="1788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出願件数</a:t>
          </a:r>
        </a:p>
      </cdr:txBody>
    </cdr:sp>
  </cdr:relSizeAnchor>
  <cdr:relSizeAnchor xmlns:cdr="http://schemas.openxmlformats.org/drawingml/2006/chartDrawing">
    <cdr:from>
      <cdr:x>0.14685</cdr:x>
      <cdr:y>0.85321</cdr:y>
    </cdr:from>
    <cdr:to>
      <cdr:x>0.25178</cdr:x>
      <cdr:y>0.91454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198466" y="3155117"/>
          <a:ext cx="856336" cy="226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 b="0"/>
            <a:t>出願人国籍・地域</a:t>
          </a:r>
          <a:endParaRPr lang="en-US" altLang="ja-JP" sz="1400" b="0"/>
        </a:p>
      </cdr:txBody>
    </cdr:sp>
  </cdr:relSizeAnchor>
  <cdr:relSizeAnchor xmlns:cdr="http://schemas.openxmlformats.org/drawingml/2006/chartDrawing">
    <cdr:from>
      <cdr:x>0.12116</cdr:x>
      <cdr:y>0.1224</cdr:y>
    </cdr:from>
    <cdr:to>
      <cdr:x>0.24684</cdr:x>
      <cdr:y>0.25232</cdr:y>
    </cdr:to>
    <cdr:sp macro="" textlink="">
      <cdr:nvSpPr>
        <cdr:cNvPr id="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209" y="595030"/>
          <a:ext cx="1057241" cy="63157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2010-2017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Normal="100" workbookViewId="0"/>
  </sheetViews>
  <sheetFormatPr defaultColWidth="8.25" defaultRowHeight="18.75" x14ac:dyDescent="0.4"/>
  <cols>
    <col min="1" max="1" width="12.875" bestFit="1" customWidth="1"/>
    <col min="2" max="2" width="12.5" customWidth="1"/>
    <col min="3" max="3" width="12.875" bestFit="1" customWidth="1"/>
    <col min="4" max="11" width="5.125" customWidth="1"/>
    <col min="12" max="13" width="4.625" bestFit="1" customWidth="1"/>
    <col min="14" max="16" width="5.125" customWidth="1"/>
    <col min="17" max="20" width="13.875" customWidth="1"/>
  </cols>
  <sheetData>
    <row r="1" spans="1:18" x14ac:dyDescent="0.4">
      <c r="A1" s="10" t="s">
        <v>9</v>
      </c>
    </row>
    <row r="2" spans="1:18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"/>
    </row>
    <row r="4" spans="1:18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8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8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8" x14ac:dyDescent="0.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8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8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8" x14ac:dyDescent="0.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8" x14ac:dyDescent="0.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8" x14ac:dyDescent="0.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8" x14ac:dyDescent="0.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8" x14ac:dyDescent="0.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8" x14ac:dyDescent="0.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s="2" customFormat="1" x14ac:dyDescent="0.4">
      <c r="A23" t="s">
        <v>10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7" x14ac:dyDescent="0.4">
      <c r="A24" t="s">
        <v>11</v>
      </c>
    </row>
    <row r="27" spans="1:17" x14ac:dyDescent="0.4">
      <c r="A27" s="3" t="s">
        <v>1</v>
      </c>
      <c r="B27" s="3" t="s">
        <v>8</v>
      </c>
      <c r="C27" s="3" t="s">
        <v>0</v>
      </c>
      <c r="D27" s="3">
        <v>2010</v>
      </c>
      <c r="E27" s="3">
        <v>2011</v>
      </c>
      <c r="F27" s="3">
        <v>2012</v>
      </c>
      <c r="G27" s="3">
        <v>2013</v>
      </c>
      <c r="H27" s="3">
        <v>2014</v>
      </c>
      <c r="I27" s="3">
        <v>2015</v>
      </c>
      <c r="J27" s="3">
        <v>2016</v>
      </c>
      <c r="K27" s="3">
        <v>2017</v>
      </c>
    </row>
    <row r="28" spans="1:17" x14ac:dyDescent="0.4">
      <c r="A28" s="4">
        <f>SUM(A29:A34)</f>
        <v>3029</v>
      </c>
      <c r="B28" s="4">
        <f>SUM(B29:B34)</f>
        <v>1</v>
      </c>
      <c r="C28" s="5" t="s">
        <v>1</v>
      </c>
      <c r="D28" s="4">
        <f t="shared" ref="D28:K28" si="0">SUM(D29:D34)</f>
        <v>152</v>
      </c>
      <c r="E28" s="4">
        <f t="shared" si="0"/>
        <v>153</v>
      </c>
      <c r="F28" s="4">
        <f t="shared" si="0"/>
        <v>164</v>
      </c>
      <c r="G28" s="4">
        <f t="shared" si="0"/>
        <v>218</v>
      </c>
      <c r="H28" s="4">
        <f t="shared" si="0"/>
        <v>278</v>
      </c>
      <c r="I28" s="4">
        <f t="shared" si="0"/>
        <v>592</v>
      </c>
      <c r="J28" s="4">
        <f t="shared" si="0"/>
        <v>889</v>
      </c>
      <c r="K28" s="4">
        <f t="shared" si="0"/>
        <v>583</v>
      </c>
    </row>
    <row r="29" spans="1:17" x14ac:dyDescent="0.35">
      <c r="A29" s="6">
        <f>SUM(D29:K29)</f>
        <v>761</v>
      </c>
      <c r="B29" s="7">
        <f>A29/A28</f>
        <v>0.25123803235391218</v>
      </c>
      <c r="C29" s="8" t="s">
        <v>2</v>
      </c>
      <c r="D29" s="9">
        <v>69</v>
      </c>
      <c r="E29" s="9">
        <v>79</v>
      </c>
      <c r="F29" s="9">
        <v>68</v>
      </c>
      <c r="G29" s="9">
        <v>60</v>
      </c>
      <c r="H29" s="9">
        <v>96</v>
      </c>
      <c r="I29" s="9">
        <v>133</v>
      </c>
      <c r="J29" s="9">
        <v>165</v>
      </c>
      <c r="K29" s="9">
        <v>91</v>
      </c>
    </row>
    <row r="30" spans="1:17" x14ac:dyDescent="0.35">
      <c r="A30" s="6">
        <f>SUM(D30:K30)</f>
        <v>403</v>
      </c>
      <c r="B30" s="7">
        <f>A30/A28</f>
        <v>0.13304721030042918</v>
      </c>
      <c r="C30" s="8" t="s">
        <v>3</v>
      </c>
      <c r="D30" s="9">
        <v>15</v>
      </c>
      <c r="E30" s="9">
        <v>16</v>
      </c>
      <c r="F30" s="9">
        <v>21</v>
      </c>
      <c r="G30" s="9">
        <v>26</v>
      </c>
      <c r="H30" s="9">
        <v>25</v>
      </c>
      <c r="I30" s="9">
        <v>74</v>
      </c>
      <c r="J30" s="9">
        <v>122</v>
      </c>
      <c r="K30" s="9">
        <v>104</v>
      </c>
    </row>
    <row r="31" spans="1:17" x14ac:dyDescent="0.35">
      <c r="A31" s="6">
        <f t="shared" ref="A31:A34" si="1">SUM(D31:K31)</f>
        <v>367</v>
      </c>
      <c r="B31" s="7">
        <f>A31/A28</f>
        <v>0.12116209970287224</v>
      </c>
      <c r="C31" s="8" t="s">
        <v>4</v>
      </c>
      <c r="D31" s="9">
        <v>18</v>
      </c>
      <c r="E31" s="9">
        <v>16</v>
      </c>
      <c r="F31" s="9">
        <v>20</v>
      </c>
      <c r="G31" s="9">
        <v>38</v>
      </c>
      <c r="H31" s="9">
        <v>33</v>
      </c>
      <c r="I31" s="9">
        <v>74</v>
      </c>
      <c r="J31" s="9">
        <v>91</v>
      </c>
      <c r="K31" s="9">
        <v>77</v>
      </c>
    </row>
    <row r="32" spans="1:17" x14ac:dyDescent="0.35">
      <c r="A32" s="6">
        <f t="shared" si="1"/>
        <v>851</v>
      </c>
      <c r="B32" s="7">
        <f>A32/A28</f>
        <v>0.28095080884780455</v>
      </c>
      <c r="C32" s="8" t="s">
        <v>5</v>
      </c>
      <c r="D32" s="9">
        <v>13</v>
      </c>
      <c r="E32" s="9">
        <v>18</v>
      </c>
      <c r="F32" s="9">
        <v>31</v>
      </c>
      <c r="G32" s="9">
        <v>63</v>
      </c>
      <c r="H32" s="9">
        <v>64</v>
      </c>
      <c r="I32" s="9">
        <v>164</v>
      </c>
      <c r="J32" s="9">
        <v>311</v>
      </c>
      <c r="K32" s="9">
        <v>187</v>
      </c>
    </row>
    <row r="33" spans="1:11" x14ac:dyDescent="0.35">
      <c r="A33" s="6">
        <f t="shared" si="1"/>
        <v>595</v>
      </c>
      <c r="B33" s="7">
        <f>A33/A28</f>
        <v>0.19643446682073293</v>
      </c>
      <c r="C33" s="8" t="s">
        <v>6</v>
      </c>
      <c r="D33" s="9">
        <v>31</v>
      </c>
      <c r="E33" s="9">
        <v>23</v>
      </c>
      <c r="F33" s="9">
        <v>23</v>
      </c>
      <c r="G33" s="9">
        <v>21</v>
      </c>
      <c r="H33" s="9">
        <v>59</v>
      </c>
      <c r="I33" s="9">
        <v>142</v>
      </c>
      <c r="J33" s="9">
        <v>189</v>
      </c>
      <c r="K33" s="9">
        <v>107</v>
      </c>
    </row>
    <row r="34" spans="1:11" x14ac:dyDescent="0.35">
      <c r="A34" s="6">
        <f t="shared" si="1"/>
        <v>52</v>
      </c>
      <c r="B34" s="7">
        <f>A34/A28</f>
        <v>1.7167381974248927E-2</v>
      </c>
      <c r="C34" s="8" t="s">
        <v>7</v>
      </c>
      <c r="D34" s="9">
        <v>6</v>
      </c>
      <c r="E34" s="9">
        <v>1</v>
      </c>
      <c r="F34" s="9">
        <v>1</v>
      </c>
      <c r="G34" s="9">
        <v>10</v>
      </c>
      <c r="H34" s="9">
        <v>1</v>
      </c>
      <c r="I34" s="9">
        <v>5</v>
      </c>
      <c r="J34" s="9">
        <v>11</v>
      </c>
      <c r="K34" s="9">
        <v>17</v>
      </c>
    </row>
  </sheetData>
  <phoneticPr fontId="3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2020-08-17T05:53:21Z</dcterms:created>
  <dcterms:modified xsi:type="dcterms:W3CDTF">2020-08-17T05:53:25Z</dcterms:modified>
</cp:coreProperties>
</file>