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2DBE1D03-9E3C-4256-8486-6CDCAF8891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-1-29図 日本から海外への特許出願件数の割合（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E11" i="1"/>
  <c r="F3" i="1" l="1"/>
  <c r="C3" i="1" s="1"/>
  <c r="F4" i="1"/>
  <c r="C4" i="1" s="1"/>
  <c r="F5" i="1"/>
  <c r="C5" i="1" s="1"/>
  <c r="F6" i="1"/>
  <c r="C6" i="1" s="1"/>
  <c r="F7" i="1"/>
  <c r="C7" i="1" s="1"/>
  <c r="F8" i="1"/>
  <c r="C8" i="1" s="1"/>
  <c r="F9" i="1"/>
  <c r="C9" i="1" s="1"/>
  <c r="F10" i="1"/>
  <c r="C10" i="1" s="1"/>
  <c r="F2" i="1"/>
  <c r="C2" i="1" s="1"/>
  <c r="F11" i="1"/>
  <c r="C11" i="1" s="1"/>
  <c r="F12" i="1"/>
  <c r="C12" i="1" l="1"/>
  <c r="I1" i="1"/>
</calcChain>
</file>

<file path=xl/sharedStrings.xml><?xml version="1.0" encoding="utf-8"?>
<sst xmlns="http://schemas.openxmlformats.org/spreadsheetml/2006/main" count="15" uniqueCount="15">
  <si>
    <t>米国</t>
    <rPh sb="0" eb="2">
      <t>ベイコク</t>
    </rPh>
    <phoneticPr fontId="4"/>
  </si>
  <si>
    <t>中国</t>
    <rPh sb="0" eb="2">
      <t>チュウゴク</t>
    </rPh>
    <phoneticPr fontId="4"/>
  </si>
  <si>
    <t>その他</t>
    <rPh sb="2" eb="3">
      <t>ホカ</t>
    </rPh>
    <phoneticPr fontId="4"/>
  </si>
  <si>
    <t>合計</t>
    <rPh sb="0" eb="2">
      <t>ゴウケイ</t>
    </rPh>
    <phoneticPr fontId="4"/>
  </si>
  <si>
    <t>欧州</t>
    <rPh sb="0" eb="2">
      <t>オウシュウ</t>
    </rPh>
    <phoneticPr fontId="5"/>
  </si>
  <si>
    <t>韓国</t>
    <rPh sb="0" eb="2">
      <t>カンコク</t>
    </rPh>
    <phoneticPr fontId="5"/>
  </si>
  <si>
    <t>ASEAN 6か国</t>
    <rPh sb="8" eb="9">
      <t>クニ</t>
    </rPh>
    <phoneticPr fontId="5"/>
  </si>
  <si>
    <t>図中央用：</t>
    <rPh sb="0" eb="1">
      <t>ズ</t>
    </rPh>
    <rPh sb="1" eb="3">
      <t>チュウオウ</t>
    </rPh>
    <rPh sb="3" eb="4">
      <t>ヨウ</t>
    </rPh>
    <phoneticPr fontId="5"/>
  </si>
  <si>
    <t>ドイツ</t>
  </si>
  <si>
    <t>インド</t>
  </si>
  <si>
    <t>オーストラリア</t>
    <phoneticPr fontId="5"/>
  </si>
  <si>
    <t>2021年</t>
    <rPh sb="4" eb="5">
      <t>ネン</t>
    </rPh>
    <phoneticPr fontId="5"/>
  </si>
  <si>
    <t>タイ</t>
    <phoneticPr fontId="5"/>
  </si>
  <si>
    <t>（備考） ・欧州は欧州特許庁への出願。
　　　　　・ASEAN６か国は、タイ、シンガポール、インドネシア、マレーシア、ベトナム、フィリピン。
　　　　　・件数は下記資料の定義に従っている。</t>
    <phoneticPr fontId="5"/>
  </si>
  <si>
    <t>（資料） ・WIPO Intellectual Property Statisticsを基に特許庁作成。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</si>
</sst>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&quot;千件&quot;"/>
    <numFmt numFmtId="177" formatCode="0.0_ 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9" borderId="9" applyNumberFormat="0" applyFont="0" applyAlignment="0" applyProtection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2" fillId="0" borderId="0" xfId="42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00000000-0005-0000-0000-00001B000000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29000000}"/>
    <cellStyle name="標準 3" xfId="42" xr:uid="{00000000-0005-0000-0000-00002A000000}"/>
    <cellStyle name="標準 4" xfId="44" xr:uid="{00000000-0005-0000-0000-00002B000000}"/>
    <cellStyle name="良い" xfId="7" builtinId="26" customBuiltin="1"/>
  </cellStyles>
  <dxfs count="0"/>
  <tableStyles count="0" defaultTableStyle="TableStyleMedium2" defaultPivotStyle="PivotStyleLight16"/>
  <colors>
    <mruColors>
      <color rgb="FF37B48D"/>
      <color rgb="FFE60012"/>
      <color rgb="FF036EB8"/>
      <color rgb="FFE6E6E6"/>
      <color rgb="FF92D2DC"/>
      <color rgb="FFF6AE6A"/>
      <color rgb="FF8C9CCB"/>
      <color rgb="FF006235"/>
      <color rgb="FF82B2C1"/>
      <color rgb="FFFDD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06505810034042"/>
          <c:y val="0.14248704663212436"/>
          <c:w val="0.52903336910569787"/>
          <c:h val="0.6373056994818653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chemeClr val="bg1">
                  <a:lumMod val="95000"/>
                </a:schemeClr>
              </a:solidFill>
              <a:prstDash val="solid"/>
            </a:ln>
          </c:spPr>
          <c:dPt>
            <c:idx val="0"/>
            <c:bubble3D val="0"/>
            <c:spPr>
              <a:solidFill>
                <a:srgbClr val="036EB8"/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C8-4A1C-986A-F4AEE4D1687A}"/>
              </c:ext>
            </c:extLst>
          </c:dPt>
          <c:dPt>
            <c:idx val="1"/>
            <c:bubble3D val="0"/>
            <c:spPr>
              <a:solidFill>
                <a:srgbClr val="E60012"/>
              </a:solidFill>
              <a:ln w="25400"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0C8-4A1C-986A-F4AEE4D1687A}"/>
              </c:ext>
            </c:extLst>
          </c:dPt>
          <c:dPt>
            <c:idx val="2"/>
            <c:bubble3D val="0"/>
            <c:spPr>
              <a:solidFill>
                <a:srgbClr val="37B48D"/>
              </a:solidFill>
              <a:ln w="25400">
                <a:solidFill>
                  <a:schemeClr val="bg1">
                    <a:lumMod val="9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0C8-4A1C-986A-F4AEE4D1687A}"/>
              </c:ext>
            </c:extLst>
          </c:dPt>
          <c:dPt>
            <c:idx val="3"/>
            <c:bubble3D val="0"/>
            <c:spPr>
              <a:solidFill>
                <a:srgbClr val="FDD000"/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C8-4A1C-986A-F4AEE4D1687A}"/>
              </c:ext>
            </c:extLst>
          </c:dPt>
          <c:dPt>
            <c:idx val="4"/>
            <c:bubble3D val="0"/>
            <c:spPr>
              <a:solidFill>
                <a:srgbClr val="82B2C1"/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C8-4A1C-986A-F4AEE4D1687A}"/>
              </c:ext>
            </c:extLst>
          </c:dPt>
          <c:dPt>
            <c:idx val="5"/>
            <c:bubble3D val="0"/>
            <c:spPr>
              <a:solidFill>
                <a:srgbClr val="006235">
                  <a:alpha val="93333"/>
                </a:srgbClr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C8-4A1C-986A-F4AEE4D1687A}"/>
              </c:ext>
            </c:extLst>
          </c:dPt>
          <c:dPt>
            <c:idx val="6"/>
            <c:bubble3D val="0"/>
            <c:spPr>
              <a:solidFill>
                <a:srgbClr val="8C9CCB"/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C8-4A1C-986A-F4AEE4D1687A}"/>
              </c:ext>
            </c:extLst>
          </c:dPt>
          <c:dPt>
            <c:idx val="7"/>
            <c:bubble3D val="0"/>
            <c:spPr>
              <a:solidFill>
                <a:srgbClr val="F6AE6A"/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C8-4A1C-986A-F4AEE4D1687A}"/>
              </c:ext>
            </c:extLst>
          </c:dPt>
          <c:dPt>
            <c:idx val="8"/>
            <c:bubble3D val="0"/>
            <c:spPr>
              <a:solidFill>
                <a:srgbClr val="92D2DC"/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0C8-4A1C-986A-F4AEE4D1687A}"/>
              </c:ext>
            </c:extLst>
          </c:dPt>
          <c:dPt>
            <c:idx val="9"/>
            <c:bubble3D val="0"/>
            <c:spPr>
              <a:solidFill>
                <a:srgbClr val="E6E6E6"/>
              </a:solidFill>
              <a:ln w="12700">
                <a:solidFill>
                  <a:schemeClr val="bg1">
                    <a:lumMod val="9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C8-4A1C-986A-F4AEE4D1687A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50" baseline="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C8-4A1C-986A-F4AEE4D1687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50" baseline="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8-4A1C-986A-F4AEE4D1687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50" baseline="0"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8-4A1C-986A-F4AEE4D1687A}"/>
                </c:ext>
              </c:extLst>
            </c:dLbl>
            <c:dLbl>
              <c:idx val="3"/>
              <c:layout>
                <c:manualLayout>
                  <c:x val="-1.7039141060399041E-2"/>
                  <c:y val="5.5443911462712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8-4A1C-986A-F4AEE4D1687A}"/>
                </c:ext>
              </c:extLst>
            </c:dLbl>
            <c:dLbl>
              <c:idx val="5"/>
              <c:layout>
                <c:manualLayout>
                  <c:x val="-0.11677341631933519"/>
                  <c:y val="3.2752307267675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8-4A1C-986A-F4AEE4D1687A}"/>
                </c:ext>
              </c:extLst>
            </c:dLbl>
            <c:dLbl>
              <c:idx val="6"/>
              <c:layout>
                <c:manualLayout>
                  <c:x val="-0.11382609145413719"/>
                  <c:y val="-3.68670049856416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8-4A1C-986A-F4AEE4D1687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aseline="0"/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'1-1-29図 日本から海外への特許出願件数の割合（2021'!$B$2:$B$11</c:f>
              <c:strCache>
                <c:ptCount val="10"/>
                <c:pt idx="0">
                  <c:v>米国</c:v>
                </c:pt>
                <c:pt idx="1">
                  <c:v>中国</c:v>
                </c:pt>
                <c:pt idx="2">
                  <c:v>欧州</c:v>
                </c:pt>
                <c:pt idx="3">
                  <c:v>韓国</c:v>
                </c:pt>
                <c:pt idx="4">
                  <c:v>ASEAN 6か国</c:v>
                </c:pt>
                <c:pt idx="5">
                  <c:v>ドイツ</c:v>
                </c:pt>
                <c:pt idx="6">
                  <c:v>インド</c:v>
                </c:pt>
                <c:pt idx="7">
                  <c:v>タイ</c:v>
                </c:pt>
                <c:pt idx="8">
                  <c:v>オーストラリア</c:v>
                </c:pt>
                <c:pt idx="9">
                  <c:v>その他</c:v>
                </c:pt>
              </c:strCache>
            </c:strRef>
          </c:cat>
          <c:val>
            <c:numRef>
              <c:f>'1-1-29図 日本から海外への特許出願件数の割合（2021'!$C$2:$C$11</c:f>
              <c:numCache>
                <c:formatCode>0.0"千件"</c:formatCode>
                <c:ptCount val="10"/>
                <c:pt idx="0">
                  <c:v>75.400000000000006</c:v>
                </c:pt>
                <c:pt idx="1">
                  <c:v>47</c:v>
                </c:pt>
                <c:pt idx="2">
                  <c:v>21.6</c:v>
                </c:pt>
                <c:pt idx="3">
                  <c:v>14.2</c:v>
                </c:pt>
                <c:pt idx="4">
                  <c:v>10.6</c:v>
                </c:pt>
                <c:pt idx="5">
                  <c:v>6.1</c:v>
                </c:pt>
                <c:pt idx="6">
                  <c:v>4.5999999999999996</c:v>
                </c:pt>
                <c:pt idx="7">
                  <c:v>2.1</c:v>
                </c:pt>
                <c:pt idx="8">
                  <c:v>1.5</c:v>
                </c:pt>
                <c:pt idx="9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C8-4A1C-986A-F4AEE4D1687A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B-70C8-4A1C-986A-F4AEE4D168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C-70C8-4A1C-986A-F4AEE4D168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D-70C8-4A1C-986A-F4AEE4D168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E-70C8-4A1C-986A-F4AEE4D1687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F-70C8-4A1C-986A-F4AEE4D1687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0-70C8-4A1C-986A-F4AEE4D1687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1-70C8-4A1C-986A-F4AEE4D1687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2-70C8-4A1C-986A-F4AEE4D1687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3-70C8-4A1C-986A-F4AEE4D1687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4-70C8-4A1C-986A-F4AEE4D1687A}"/>
              </c:ext>
            </c:extLst>
          </c:dPt>
          <c:cat>
            <c:strRef>
              <c:f>'1-1-29図 日本から海外への特許出願件数の割合（2021'!$B$2:$B$11</c:f>
              <c:strCache>
                <c:ptCount val="10"/>
                <c:pt idx="0">
                  <c:v>米国</c:v>
                </c:pt>
                <c:pt idx="1">
                  <c:v>中国</c:v>
                </c:pt>
                <c:pt idx="2">
                  <c:v>欧州</c:v>
                </c:pt>
                <c:pt idx="3">
                  <c:v>韓国</c:v>
                </c:pt>
                <c:pt idx="4">
                  <c:v>ASEAN 6か国</c:v>
                </c:pt>
                <c:pt idx="5">
                  <c:v>ドイツ</c:v>
                </c:pt>
                <c:pt idx="6">
                  <c:v>インド</c:v>
                </c:pt>
                <c:pt idx="7">
                  <c:v>タイ</c:v>
                </c:pt>
                <c:pt idx="8">
                  <c:v>オーストラリア</c:v>
                </c:pt>
                <c:pt idx="9">
                  <c:v>その他</c:v>
                </c:pt>
              </c:strCache>
            </c:strRef>
          </c:cat>
          <c:val>
            <c:numRef>
              <c:f>'1-1-29図 日本から海外への特許出願件数の割合（2021'!$F$2:$F$11</c:f>
              <c:numCache>
                <c:formatCode>General</c:formatCode>
                <c:ptCount val="10"/>
                <c:pt idx="0">
                  <c:v>75.400000000000006</c:v>
                </c:pt>
                <c:pt idx="1">
                  <c:v>47</c:v>
                </c:pt>
                <c:pt idx="2">
                  <c:v>21.6</c:v>
                </c:pt>
                <c:pt idx="3">
                  <c:v>14.2</c:v>
                </c:pt>
                <c:pt idx="4">
                  <c:v>10.6</c:v>
                </c:pt>
                <c:pt idx="5">
                  <c:v>6.1</c:v>
                </c:pt>
                <c:pt idx="6">
                  <c:v>4.5999999999999996</c:v>
                </c:pt>
                <c:pt idx="7">
                  <c:v>2.1</c:v>
                </c:pt>
                <c:pt idx="8">
                  <c:v>1.5</c:v>
                </c:pt>
                <c:pt idx="9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C8-4A1C-986A-F4AEE4D16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147205</xdr:rowOff>
    </xdr:from>
    <xdr:to>
      <xdr:col>2</xdr:col>
      <xdr:colOff>398317</xdr:colOff>
      <xdr:row>39</xdr:row>
      <xdr:rowOff>121312</xdr:rowOff>
    </xdr:to>
    <xdr:graphicFrame macro="">
      <xdr:nvGraphicFramePr>
        <xdr:cNvPr id="1118" name="グラフ 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0.42622</cdr:x>
      <cdr:y>0.30382</cdr:y>
    </cdr:from>
    <cdr:to>
      <cdr:x>0.61785</cdr:x>
      <cdr:y>0.59359</cdr:y>
    </cdr:to>
    <cdr:sp macro="" textlink="'1-1-29図 日本から海外への特許出願件数の割合（2021'!$I$1">
      <cdr:nvSpPr>
        <cdr:cNvPr id="2049" name="Oval 1"/>
        <cdr:cNvSpPr>
          <a:spLocks xmlns:a="http://schemas.openxmlformats.org/drawingml/2006/main" noChangeAspect="1" noChangeArrowheads="1"/>
        </cdr:cNvSpPr>
      </cdr:nvSpPr>
      <cdr:spPr bwMode="auto">
        <a:xfrm xmlns:a="http://schemas.openxmlformats.org/drawingml/2006/main">
          <a:off x="2919326" y="1307526"/>
          <a:ext cx="1312539" cy="1247070"/>
        </a:xfrm>
        <a:prstGeom xmlns:a="http://schemas.openxmlformats.org/drawingml/2006/main" prst="ellipse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 vertOverflow="clip" wrap="square" lIns="27432" tIns="18288" rIns="27432" bIns="0" anchor="ctr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  <a:defRPr sz="1000"/>
          </a:pPr>
          <a:fld id="{E0D22993-CA10-452C-9750-4C8122EFDE72}" type="TxLink">
            <a:rPr lang="en-US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pPr algn="ctr" rtl="0">
              <a:lnSpc>
                <a:spcPts val="1300"/>
              </a:lnSpc>
              <a:defRPr sz="1000"/>
            </a:pPr>
            <a:t>2021年
194.7千件</a:t>
          </a:fld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2"/>
  <sheetViews>
    <sheetView showGridLines="0" tabSelected="1" zoomScale="98" zoomScaleNormal="98" workbookViewId="0"/>
  </sheetViews>
  <sheetFormatPr defaultRowHeight="13.5" x14ac:dyDescent="0.15"/>
  <cols>
    <col min="2" max="2" width="75.625" customWidth="1"/>
    <col min="3" max="4" width="9.625" bestFit="1" customWidth="1"/>
    <col min="5" max="5" width="10.5" bestFit="1" customWidth="1"/>
  </cols>
  <sheetData>
    <row r="1" spans="2:13" ht="27" x14ac:dyDescent="0.15">
      <c r="C1" s="6" t="s">
        <v>11</v>
      </c>
      <c r="H1" t="s">
        <v>7</v>
      </c>
      <c r="I1" s="5" t="str">
        <f>C1&amp;CHAR(10)&amp;C12&amp;"千件"</f>
        <v>2021年
194.7千件</v>
      </c>
    </row>
    <row r="2" spans="2:13" x14ac:dyDescent="0.15">
      <c r="B2" s="1" t="s">
        <v>0</v>
      </c>
      <c r="C2" s="2">
        <f>F2</f>
        <v>75.400000000000006</v>
      </c>
      <c r="E2" s="9">
        <v>75364</v>
      </c>
      <c r="F2" s="7">
        <f>ROUND(E2/1000,1)</f>
        <v>75.400000000000006</v>
      </c>
    </row>
    <row r="3" spans="2:13" x14ac:dyDescent="0.15">
      <c r="B3" s="1" t="s">
        <v>1</v>
      </c>
      <c r="C3" s="2">
        <f t="shared" ref="C3:C11" si="0">F3</f>
        <v>47</v>
      </c>
      <c r="E3" s="9">
        <v>47010</v>
      </c>
      <c r="F3" s="7">
        <f>ROUND(E3/1000,1)</f>
        <v>47</v>
      </c>
    </row>
    <row r="4" spans="2:13" x14ac:dyDescent="0.15">
      <c r="B4" s="1" t="s">
        <v>4</v>
      </c>
      <c r="C4" s="2">
        <f t="shared" si="0"/>
        <v>21.6</v>
      </c>
      <c r="E4" s="9">
        <v>21591</v>
      </c>
      <c r="F4" s="7">
        <f>ROUND(E4/1000,1)</f>
        <v>21.6</v>
      </c>
    </row>
    <row r="5" spans="2:13" x14ac:dyDescent="0.15">
      <c r="B5" s="1" t="s">
        <v>5</v>
      </c>
      <c r="C5" s="2">
        <f t="shared" si="0"/>
        <v>14.2</v>
      </c>
      <c r="E5" s="9">
        <v>14165</v>
      </c>
      <c r="F5" s="7">
        <f>ROUND(E5/1000,1)</f>
        <v>14.2</v>
      </c>
    </row>
    <row r="6" spans="2:13" x14ac:dyDescent="0.15">
      <c r="B6" s="1" t="s">
        <v>6</v>
      </c>
      <c r="C6" s="2">
        <f t="shared" si="0"/>
        <v>10.6</v>
      </c>
      <c r="E6" s="8">
        <v>10551</v>
      </c>
      <c r="F6" s="8">
        <f t="shared" ref="F6:F12" si="1">ROUND(E6/1000,1)</f>
        <v>10.6</v>
      </c>
      <c r="K6" s="9"/>
      <c r="L6" s="9"/>
      <c r="M6" s="9"/>
    </row>
    <row r="7" spans="2:13" x14ac:dyDescent="0.15">
      <c r="B7" s="1" t="s">
        <v>8</v>
      </c>
      <c r="C7" s="2">
        <f t="shared" si="0"/>
        <v>6.1</v>
      </c>
      <c r="E7" s="9">
        <v>6128</v>
      </c>
      <c r="F7">
        <f t="shared" si="1"/>
        <v>6.1</v>
      </c>
      <c r="K7" s="9"/>
      <c r="L7" s="9"/>
      <c r="M7" s="9"/>
    </row>
    <row r="8" spans="2:13" x14ac:dyDescent="0.15">
      <c r="B8" s="1" t="s">
        <v>9</v>
      </c>
      <c r="C8" s="2">
        <f t="shared" si="0"/>
        <v>4.5999999999999996</v>
      </c>
      <c r="E8" s="9">
        <v>4617</v>
      </c>
      <c r="F8">
        <f t="shared" si="1"/>
        <v>4.5999999999999996</v>
      </c>
      <c r="K8" s="9"/>
      <c r="L8" s="9"/>
      <c r="M8" s="9"/>
    </row>
    <row r="9" spans="2:13" x14ac:dyDescent="0.15">
      <c r="B9" s="1" t="s">
        <v>12</v>
      </c>
      <c r="C9" s="2">
        <f t="shared" si="0"/>
        <v>2.1</v>
      </c>
      <c r="E9" s="9">
        <v>2101</v>
      </c>
      <c r="F9">
        <f t="shared" si="1"/>
        <v>2.1</v>
      </c>
      <c r="K9" s="9"/>
      <c r="L9" s="9"/>
      <c r="M9" s="9"/>
    </row>
    <row r="10" spans="2:13" x14ac:dyDescent="0.15">
      <c r="B10" s="1" t="s">
        <v>10</v>
      </c>
      <c r="C10" s="2">
        <f t="shared" si="0"/>
        <v>1.5</v>
      </c>
      <c r="E10" s="9">
        <v>1528</v>
      </c>
      <c r="F10">
        <f t="shared" si="1"/>
        <v>1.5</v>
      </c>
      <c r="K10" s="9"/>
      <c r="L10" s="9"/>
      <c r="M10" s="9"/>
    </row>
    <row r="11" spans="2:13" x14ac:dyDescent="0.15">
      <c r="B11" s="1" t="s">
        <v>2</v>
      </c>
      <c r="C11" s="2">
        <f t="shared" si="0"/>
        <v>11.6</v>
      </c>
      <c r="E11" s="4">
        <f>E12-SUM(E2:E10)</f>
        <v>11562</v>
      </c>
      <c r="F11">
        <f t="shared" si="1"/>
        <v>11.6</v>
      </c>
      <c r="K11" s="9"/>
      <c r="L11" s="9"/>
      <c r="M11" s="9"/>
    </row>
    <row r="12" spans="2:13" x14ac:dyDescent="0.15">
      <c r="B12" s="1" t="s">
        <v>3</v>
      </c>
      <c r="C12" s="2">
        <f>SUM(C2:C11)</f>
        <v>194.69999999999996</v>
      </c>
      <c r="D12" s="3"/>
      <c r="E12" s="4">
        <v>194617</v>
      </c>
      <c r="F12">
        <f t="shared" si="1"/>
        <v>194.6</v>
      </c>
      <c r="K12" s="9"/>
      <c r="L12" s="9"/>
      <c r="M12" s="9"/>
    </row>
    <row r="13" spans="2:13" x14ac:dyDescent="0.15">
      <c r="K13" s="9"/>
      <c r="L13" s="9"/>
      <c r="M13" s="9"/>
    </row>
    <row r="14" spans="2:13" x14ac:dyDescent="0.15">
      <c r="B14" t="str">
        <f>"1-1-29図　日本から海外への特許出願件数の割合（"&amp;C1&amp;")"</f>
        <v>1-1-29図　日本から海外への特許出願件数の割合（2021年)</v>
      </c>
    </row>
    <row r="41" spans="2:7" ht="40.5" x14ac:dyDescent="0.15">
      <c r="B41" s="5" t="s">
        <v>13</v>
      </c>
    </row>
    <row r="42" spans="2:7" x14ac:dyDescent="0.15">
      <c r="B42" s="10" t="s">
        <v>14</v>
      </c>
      <c r="C42" s="10"/>
      <c r="D42" s="10"/>
      <c r="E42" s="10"/>
      <c r="F42" s="10"/>
      <c r="G42" s="11"/>
    </row>
  </sheetData>
  <phoneticPr fontId="5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1-1-29図 日本から海外への特許出願件数の割合（2021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2014-05-07T05:54:22Z</dcterms:created>
  <dcterms:modified xsi:type="dcterms:W3CDTF">2023-08-28T00:36:56Z</dcterms:modified>
</cp:coreProperties>
</file>