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DDA7B97-1526-468B-83D5-23C1211FFF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9図 世界の特許出願件数の推移" sheetId="1" r:id="rId1"/>
    <sheet name="(1-1-9)patent_1 - Total paten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N15" i="2"/>
  <c r="M15" i="2"/>
  <c r="L15" i="2"/>
  <c r="K15" i="2"/>
  <c r="J15" i="2"/>
  <c r="I15" i="2"/>
  <c r="H15" i="2"/>
  <c r="G15" i="2"/>
  <c r="F15" i="2"/>
  <c r="E15" i="2"/>
  <c r="N14" i="2"/>
  <c r="M14" i="2"/>
  <c r="L14" i="2"/>
  <c r="K14" i="2"/>
  <c r="J14" i="2"/>
  <c r="I14" i="2"/>
  <c r="H14" i="2"/>
  <c r="G14" i="2"/>
  <c r="F14" i="2"/>
  <c r="E14" i="2"/>
  <c r="N13" i="2"/>
  <c r="M13" i="2"/>
  <c r="L13" i="2"/>
  <c r="K13" i="2"/>
  <c r="J13" i="2"/>
  <c r="I13" i="2"/>
  <c r="H13" i="2"/>
  <c r="G13" i="2"/>
  <c r="F13" i="2"/>
  <c r="D11" i="1"/>
  <c r="D2" i="1"/>
</calcChain>
</file>

<file path=xl/sharedStrings.xml><?xml version="1.0" encoding="utf-8"?>
<sst xmlns="http://schemas.openxmlformats.org/spreadsheetml/2006/main" count="26" uniqueCount="16">
  <si>
    <t>1-1-9図 世界の特許出願件数の推移</t>
  </si>
  <si>
    <t>非居住者による特許出願</t>
  </si>
  <si>
    <t>居住者による特許出願</t>
  </si>
  <si>
    <t>Intellectual property right :Patent</t>
  </si>
  <si>
    <t>Indicator :1 - Total patent applications (direct and PCT national phase entries)</t>
  </si>
  <si>
    <t>Source: WIPO statistics database. Last updated: February 2023</t>
  </si>
  <si>
    <t>Office</t>
  </si>
  <si>
    <t>Office (Code)</t>
  </si>
  <si>
    <t>Origin</t>
  </si>
  <si>
    <t>Type</t>
  </si>
  <si>
    <t>World</t>
  </si>
  <si>
    <t>WD</t>
  </si>
  <si>
    <t>Total</t>
  </si>
  <si>
    <t>Resident</t>
  </si>
  <si>
    <t>Non-resident</t>
  </si>
  <si>
    <t>（資料）・WIPO Intellectual Property Statisticsを基に特許庁作成。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</si>
</sst>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0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0190500714309333"/>
          <c:w val="0.76941641242349557"/>
          <c:h val="0.77966753046847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'1-1-9図 世界の特許出願件数の推移'!$B$1</c:f>
              <c:strCache>
                <c:ptCount val="1"/>
                <c:pt idx="0">
                  <c:v>居住者による特許出願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EA-4FE3-9DE9-E67281AECC8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EA-4FE3-9DE9-E67281AEC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'1-1-9図 世界の特許出願件数の推移'!$B$2:$B$11</c:f>
              <c:numCache>
                <c:formatCode>0.0_ </c:formatCode>
                <c:ptCount val="10"/>
                <c:pt idx="0">
                  <c:v>151.97</c:v>
                </c:pt>
                <c:pt idx="1">
                  <c:v>170.87</c:v>
                </c:pt>
                <c:pt idx="2">
                  <c:v>179.92000000000002</c:v>
                </c:pt>
                <c:pt idx="3">
                  <c:v>197.25</c:v>
                </c:pt>
                <c:pt idx="4">
                  <c:v>221.51</c:v>
                </c:pt>
                <c:pt idx="5">
                  <c:v>225.14000000000001</c:v>
                </c:pt>
                <c:pt idx="6">
                  <c:v>237.9</c:v>
                </c:pt>
                <c:pt idx="7">
                  <c:v>223.1</c:v>
                </c:pt>
                <c:pt idx="8">
                  <c:v>231.15</c:v>
                </c:pt>
                <c:pt idx="9">
                  <c:v>238.52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7E7-B7BD-932C45E11CC0}"/>
            </c:ext>
          </c:extLst>
        </c:ser>
        <c:ser>
          <c:idx val="1"/>
          <c:order val="1"/>
          <c:tx>
            <c:strRef>
              <c:f>'1-1-9図 世界の特許出願件数の推移'!$C$1</c:f>
              <c:strCache>
                <c:ptCount val="1"/>
                <c:pt idx="0">
                  <c:v>非居住者による特許出願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EA-4FE3-9DE9-E67281AECC8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EA-4FE3-9DE9-E67281AECC8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'1-1-9図 世界の特許出願件数の推移'!$C$2:$C$11</c:f>
              <c:numCache>
                <c:formatCode>0.0_ </c:formatCode>
                <c:ptCount val="10"/>
                <c:pt idx="0">
                  <c:v>83.68</c:v>
                </c:pt>
                <c:pt idx="1">
                  <c:v>85.54</c:v>
                </c:pt>
                <c:pt idx="2">
                  <c:v>88.070000000000007</c:v>
                </c:pt>
                <c:pt idx="3">
                  <c:v>91.37</c:v>
                </c:pt>
                <c:pt idx="4">
                  <c:v>90.990000000000009</c:v>
                </c:pt>
                <c:pt idx="5">
                  <c:v>91.76</c:v>
                </c:pt>
                <c:pt idx="6">
                  <c:v>94.63</c:v>
                </c:pt>
                <c:pt idx="7">
                  <c:v>99.360000000000014</c:v>
                </c:pt>
                <c:pt idx="8">
                  <c:v>97.04</c:v>
                </c:pt>
                <c:pt idx="9">
                  <c:v>101.59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7-47E7-B7BD-932C45E1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4532560"/>
        <c:axId val="624538464"/>
      </c:barChart>
      <c:catAx>
        <c:axId val="62453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8464"/>
        <c:crosses val="autoZero"/>
        <c:auto val="1"/>
        <c:lblAlgn val="ctr"/>
        <c:lblOffset val="100"/>
        <c:noMultiLvlLbl val="0"/>
      </c:catAx>
      <c:valAx>
        <c:axId val="624538464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1666675745192647E-2"/>
          <c:y val="0.1235910062896193"/>
          <c:w val="0.37052369658694634"/>
          <c:h val="0.1115994098063072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45334</xdr:colOff>
      <xdr:row>14</xdr:row>
      <xdr:rowOff>49698</xdr:rowOff>
    </xdr:from>
    <xdr:to>
      <xdr:col>5</xdr:col>
      <xdr:colOff>151087</xdr:colOff>
      <xdr:row>37</xdr:row>
      <xdr:rowOff>18824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1F599E-5ECF-4296-A854-97AA1115F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0.0546</cdr:x>
      <cdr:y>0.36693</cdr:y>
    </cdr:from>
    <cdr:to>
      <cdr:x>0.20626</cdr:x>
      <cdr:y>0.43179</cdr:y>
    </cdr:to>
    <cdr:sp macro="" textlink="'1-1-9図 世界の特許出願件数の推移'!$D$2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9CAB52-A442-4565-9D42-CFB4793B6368}"/>
            </a:ext>
          </a:extLst>
        </cdr:cNvPr>
        <cdr:cNvSpPr txBox="1"/>
      </cdr:nvSpPr>
      <cdr:spPr>
        <a:xfrm xmlns:a="http://schemas.openxmlformats.org/drawingml/2006/main">
          <a:off x="267366" y="1442440"/>
          <a:ext cx="742640" cy="254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03CEA04D-22C3-4AED-9FBD-24C5979858C2}" type="TxLink">
            <a:rPr lang="en-US" altLang="en-US" sz="900" b="0" i="0" u="none" strike="noStrike">
              <a:solidFill>
                <a:srgbClr val="000000"/>
              </a:solidFill>
              <a:latin typeface="Calibri Light" panose="020F0302020204030204" pitchFamily="34" charset="0"/>
              <a:ea typeface="ＭＳ Ｐゴシック"/>
              <a:cs typeface="Calibri Light" panose="020F0302020204030204" pitchFamily="34" charset="0"/>
            </a:rPr>
            <a:pPr algn="ctr"/>
            <a:t>235.7 </a:t>
          </a:fld>
          <a:endParaRPr lang="ja-JP" altLang="en-US" sz="900">
            <a:latin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0.02041</cdr:y>
    </cdr:from>
    <cdr:to>
      <cdr:x>0.19476</cdr:x>
      <cdr:y>0.10053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C09DB849-28AD-4AB8-BAAD-871FC68C23A5}"/>
            </a:ext>
          </a:extLst>
        </cdr:cNvPr>
        <cdr:cNvSpPr txBox="1"/>
      </cdr:nvSpPr>
      <cdr:spPr>
        <a:xfrm xmlns:a="http://schemas.openxmlformats.org/drawingml/2006/main">
          <a:off x="0" y="78398"/>
          <a:ext cx="893885" cy="307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0.66565</cdr:x>
      <cdr:y>0.92655</cdr:y>
    </cdr:from>
    <cdr:to>
      <cdr:x>0.88756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A5F139C-52DA-45D4-A273-31D6339102CE}"/>
            </a:ext>
          </a:extLst>
        </cdr:cNvPr>
        <cdr:cNvSpPr txBox="1"/>
      </cdr:nvSpPr>
      <cdr:spPr>
        <a:xfrm xmlns:a="http://schemas.openxmlformats.org/drawingml/2006/main">
          <a:off x="3487194" y="3558685"/>
          <a:ext cx="1162494" cy="28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0.84553</cdr:x>
      <cdr:y>0.22116</cdr:y>
    </cdr:from>
    <cdr:to>
      <cdr:x>0.86568</cdr:x>
      <cdr:y>0.42716</cdr:y>
    </cdr:to>
    <cdr:sp macro="" textlink="">
      <cdr:nvSpPr>
        <cdr:cNvPr id="10" name="右中かっこ 9">
          <a:extLst xmlns:a="http://schemas.openxmlformats.org/drawingml/2006/main">
            <a:ext uri="{FF2B5EF4-FFF2-40B4-BE49-F238E27FC236}">
              <a16:creationId xmlns:a16="http://schemas.microsoft.com/office/drawing/2014/main" id="{F091AAC3-AD26-42AA-8D71-1C9D5898BA3D}"/>
            </a:ext>
          </a:extLst>
        </cdr:cNvPr>
        <cdr:cNvSpPr/>
      </cdr:nvSpPr>
      <cdr:spPr>
        <a:xfrm xmlns:a="http://schemas.openxmlformats.org/drawingml/2006/main">
          <a:off x="4140350" y="869412"/>
          <a:ext cx="98661" cy="80981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0.87501</cdr:x>
      <cdr:y>0.19706</cdr:y>
    </cdr:from>
    <cdr:to>
      <cdr:x>0.99793</cdr:x>
      <cdr:y>0.61675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E0F99752-A8B5-496C-AA07-E9CD61CDEFDA}"/>
            </a:ext>
          </a:extLst>
        </cdr:cNvPr>
        <cdr:cNvSpPr txBox="1"/>
      </cdr:nvSpPr>
      <cdr:spPr>
        <a:xfrm xmlns:a="http://schemas.openxmlformats.org/drawingml/2006/main">
          <a:off x="4284706" y="774650"/>
          <a:ext cx="601908" cy="1649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約</a:t>
          </a:r>
          <a:r>
            <a:rPr lang="en-US" altLang="ja-JP" sz="800"/>
            <a:t>3</a:t>
          </a:r>
          <a:r>
            <a:rPr lang="ja-JP" altLang="en-US" sz="800"/>
            <a:t>割が非居住者による出願</a:t>
          </a:r>
        </a:p>
      </cdr:txBody>
    </cdr:sp>
  </cdr:relSizeAnchor>
  <cdr:relSizeAnchor xmlns:cdr="http://schemas.openxmlformats.org/drawingml/2006/chartDrawing">
    <cdr:from>
      <cdr:x>0.73636</cdr:x>
      <cdr:y>0.15481</cdr:y>
    </cdr:from>
    <cdr:to>
      <cdr:x>0.88802</cdr:x>
      <cdr:y>0.21967</cdr:y>
    </cdr:to>
    <cdr:sp macro="" textlink="'1-1-9図 世界の特許出願件数の推移'!$D$11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C17942-1AB6-8790-C876-54E5B7DC7B9E}"/>
            </a:ext>
          </a:extLst>
        </cdr:cNvPr>
        <cdr:cNvSpPr txBox="1"/>
      </cdr:nvSpPr>
      <cdr:spPr>
        <a:xfrm xmlns:a="http://schemas.openxmlformats.org/drawingml/2006/main">
          <a:off x="3605782" y="608583"/>
          <a:ext cx="742640" cy="254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D335E093-E2A6-47F2-BC16-CE6D53AAE65B}" type="TxLink">
            <a:rPr lang="en-US" altLang="en-US" sz="800" b="0" i="0" u="none" strike="noStrike">
              <a:solidFill>
                <a:srgbClr val="000000"/>
              </a:solidFill>
              <a:latin typeface="Calibri Light" panose="020F0302020204030204" pitchFamily="34" charset="0"/>
              <a:ea typeface="ＭＳ Ｐゴシック"/>
              <a:cs typeface="Calibri Light" panose="020F0302020204030204" pitchFamily="34" charset="0"/>
            </a:rPr>
            <a:pPr algn="ctr"/>
            <a:t>340.1 </a:t>
          </a:fld>
          <a:endParaRPr lang="ja-JP" altLang="en-US" sz="800">
            <a:latin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zoomScale="94" zoomScaleNormal="145" workbookViewId="0"/>
  </sheetViews>
  <sheetFormatPr defaultRowHeight="13.5" x14ac:dyDescent="0.15"/>
  <cols>
    <col min="2" max="2" width="20.625" bestFit="1" customWidth="1"/>
    <col min="3" max="3" width="22.625" bestFit="1" customWidth="1"/>
  </cols>
  <sheetData>
    <row r="1" spans="1:5" x14ac:dyDescent="0.15">
      <c r="A1" s="1"/>
      <c r="B1" s="1" t="s">
        <v>2</v>
      </c>
      <c r="C1" s="1" t="s">
        <v>1</v>
      </c>
      <c r="E1" s="3"/>
    </row>
    <row r="2" spans="1:5" x14ac:dyDescent="0.15">
      <c r="A2" s="1">
        <v>2012</v>
      </c>
      <c r="B2" s="2">
        <v>151.97</v>
      </c>
      <c r="C2" s="2">
        <v>83.68</v>
      </c>
      <c r="D2" s="3">
        <f>SUM(B2:C2)</f>
        <v>235.65</v>
      </c>
    </row>
    <row r="3" spans="1:5" x14ac:dyDescent="0.15">
      <c r="A3" s="1">
        <v>2013</v>
      </c>
      <c r="B3" s="2">
        <v>170.87</v>
      </c>
      <c r="C3" s="2">
        <v>85.54</v>
      </c>
    </row>
    <row r="4" spans="1:5" x14ac:dyDescent="0.15">
      <c r="A4" s="1">
        <v>2014</v>
      </c>
      <c r="B4" s="2">
        <v>179.92000000000002</v>
      </c>
      <c r="C4" s="2">
        <v>88.070000000000007</v>
      </c>
    </row>
    <row r="5" spans="1:5" x14ac:dyDescent="0.15">
      <c r="A5" s="1">
        <v>2015</v>
      </c>
      <c r="B5" s="2">
        <v>197.25</v>
      </c>
      <c r="C5" s="2">
        <v>91.37</v>
      </c>
    </row>
    <row r="6" spans="1:5" x14ac:dyDescent="0.15">
      <c r="A6" s="1">
        <v>2016</v>
      </c>
      <c r="B6" s="2">
        <v>221.51</v>
      </c>
      <c r="C6" s="2">
        <v>90.990000000000009</v>
      </c>
    </row>
    <row r="7" spans="1:5" x14ac:dyDescent="0.15">
      <c r="A7" s="1">
        <v>2017</v>
      </c>
      <c r="B7" s="2">
        <v>225.14000000000001</v>
      </c>
      <c r="C7" s="2">
        <v>91.76</v>
      </c>
    </row>
    <row r="8" spans="1:5" x14ac:dyDescent="0.15">
      <c r="A8" s="1">
        <v>2018</v>
      </c>
      <c r="B8" s="2">
        <v>237.9</v>
      </c>
      <c r="C8" s="2">
        <v>94.63</v>
      </c>
    </row>
    <row r="9" spans="1:5" x14ac:dyDescent="0.15">
      <c r="A9" s="1">
        <v>2019</v>
      </c>
      <c r="B9" s="2">
        <v>223.1</v>
      </c>
      <c r="C9" s="2">
        <v>99.360000000000014</v>
      </c>
    </row>
    <row r="10" spans="1:5" x14ac:dyDescent="0.15">
      <c r="A10" s="1">
        <v>2020</v>
      </c>
      <c r="B10" s="2">
        <v>231.15</v>
      </c>
      <c r="C10" s="2">
        <v>97.04</v>
      </c>
    </row>
    <row r="11" spans="1:5" x14ac:dyDescent="0.15">
      <c r="A11" s="1">
        <v>2021</v>
      </c>
      <c r="B11" s="2">
        <v>238.52</v>
      </c>
      <c r="C11" s="2">
        <v>101.59</v>
      </c>
      <c r="D11" s="3">
        <f t="shared" ref="D11" si="0">SUM(B11:C11)</f>
        <v>340.11</v>
      </c>
    </row>
    <row r="13" spans="1:5" x14ac:dyDescent="0.15">
      <c r="A13" t="s">
        <v>0</v>
      </c>
    </row>
    <row r="39" spans="1:1" x14ac:dyDescent="0.15">
      <c r="A39" t="s">
        <v>15</v>
      </c>
    </row>
  </sheetData>
  <phoneticPr fontId="2"/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topLeftCell="A7" workbookViewId="0">
      <selection activeCell="AW19" sqref="AW19"/>
    </sheetView>
  </sheetViews>
  <sheetFormatPr defaultColWidth="8.875" defaultRowHeight="13.5" x14ac:dyDescent="0.15"/>
  <cols>
    <col min="1" max="4" width="8.875" style="4"/>
    <col min="5" max="36" width="8.875" style="4" customWidth="1"/>
    <col min="37" max="16384" width="8.875" style="4"/>
  </cols>
  <sheetData>
    <row r="1" spans="1:14" x14ac:dyDescent="0.15">
      <c r="A1" s="4" t="s">
        <v>3</v>
      </c>
    </row>
    <row r="3" spans="1:14" x14ac:dyDescent="0.15">
      <c r="A3" s="4" t="s">
        <v>4</v>
      </c>
    </row>
    <row r="5" spans="1:14" x14ac:dyDescent="0.15">
      <c r="A5" s="4" t="s">
        <v>5</v>
      </c>
    </row>
    <row r="7" spans="1:14" x14ac:dyDescent="0.15">
      <c r="E7" s="5">
        <v>2012</v>
      </c>
      <c r="F7" s="5">
        <v>2013</v>
      </c>
      <c r="G7" s="5">
        <v>2014</v>
      </c>
      <c r="H7" s="5">
        <v>2015</v>
      </c>
      <c r="I7" s="5">
        <v>2016</v>
      </c>
      <c r="J7" s="5">
        <v>2017</v>
      </c>
      <c r="K7" s="5">
        <v>2018</v>
      </c>
      <c r="L7" s="5">
        <v>2019</v>
      </c>
      <c r="M7" s="5">
        <v>2020</v>
      </c>
      <c r="N7" s="5">
        <v>2021</v>
      </c>
    </row>
    <row r="8" spans="1:14" x14ac:dyDescent="0.15">
      <c r="A8" s="4" t="s">
        <v>6</v>
      </c>
      <c r="B8" s="4" t="s">
        <v>7</v>
      </c>
      <c r="C8" s="4" t="s">
        <v>8</v>
      </c>
      <c r="D8" s="4" t="s">
        <v>9</v>
      </c>
    </row>
    <row r="9" spans="1:14" x14ac:dyDescent="0.15">
      <c r="A9" s="4" t="s">
        <v>10</v>
      </c>
      <c r="B9" s="4" t="s">
        <v>11</v>
      </c>
      <c r="C9" s="4" t="s">
        <v>12</v>
      </c>
      <c r="D9" s="4" t="s">
        <v>12</v>
      </c>
      <c r="E9" s="5">
        <v>2356500</v>
      </c>
      <c r="F9" s="5">
        <v>2564100</v>
      </c>
      <c r="G9" s="5">
        <v>2679900</v>
      </c>
      <c r="H9" s="5">
        <v>2886200</v>
      </c>
      <c r="I9" s="5">
        <v>3125000</v>
      </c>
      <c r="J9" s="5">
        <v>3169000</v>
      </c>
      <c r="K9" s="5">
        <v>3332600</v>
      </c>
      <c r="L9" s="5">
        <v>3232800</v>
      </c>
      <c r="M9" s="5">
        <v>3281900</v>
      </c>
      <c r="N9" s="5">
        <v>3401100</v>
      </c>
    </row>
    <row r="10" spans="1:14" x14ac:dyDescent="0.15">
      <c r="A10" s="4" t="s">
        <v>10</v>
      </c>
      <c r="B10" s="4" t="s">
        <v>11</v>
      </c>
      <c r="C10" s="4" t="s">
        <v>12</v>
      </c>
      <c r="D10" s="4" t="s">
        <v>13</v>
      </c>
      <c r="E10" s="5">
        <v>1519700</v>
      </c>
      <c r="F10" s="5">
        <v>1708700</v>
      </c>
      <c r="G10" s="5">
        <v>1799200</v>
      </c>
      <c r="H10" s="5">
        <v>1972500</v>
      </c>
      <c r="I10" s="5">
        <v>2215100</v>
      </c>
      <c r="J10" s="5">
        <v>2251400</v>
      </c>
      <c r="K10" s="5">
        <v>2386300</v>
      </c>
      <c r="L10" s="5">
        <v>2239200</v>
      </c>
      <c r="M10" s="5">
        <v>2311500</v>
      </c>
      <c r="N10" s="5">
        <v>2385200</v>
      </c>
    </row>
    <row r="11" spans="1:14" x14ac:dyDescent="0.15">
      <c r="A11" s="4" t="s">
        <v>10</v>
      </c>
      <c r="B11" s="4" t="s">
        <v>11</v>
      </c>
      <c r="C11" s="4" t="s">
        <v>12</v>
      </c>
      <c r="D11" s="4" t="s">
        <v>14</v>
      </c>
      <c r="E11" s="5">
        <v>836800</v>
      </c>
      <c r="F11" s="5">
        <v>855400</v>
      </c>
      <c r="G11" s="5">
        <v>880700</v>
      </c>
      <c r="H11" s="5">
        <v>913700</v>
      </c>
      <c r="I11" s="5">
        <v>909900</v>
      </c>
      <c r="J11" s="5">
        <v>917600</v>
      </c>
      <c r="K11" s="5">
        <v>946300</v>
      </c>
      <c r="L11" s="5">
        <v>993600</v>
      </c>
      <c r="M11" s="5">
        <v>970400</v>
      </c>
      <c r="N11" s="5">
        <v>1015900</v>
      </c>
    </row>
    <row r="12" spans="1:14" ht="14.25" thickBot="1" x14ac:dyDescent="0.2"/>
    <row r="13" spans="1:14" x14ac:dyDescent="0.15">
      <c r="D13" s="6" t="s">
        <v>12</v>
      </c>
      <c r="E13" s="7">
        <f>E9/10000</f>
        <v>235.65</v>
      </c>
      <c r="F13" s="7">
        <f>F9/10000</f>
        <v>256.41000000000003</v>
      </c>
      <c r="G13" s="7">
        <f t="shared" ref="G13:N13" si="0">G9/10000</f>
        <v>267.99</v>
      </c>
      <c r="H13" s="7">
        <f t="shared" si="0"/>
        <v>288.62</v>
      </c>
      <c r="I13" s="7">
        <f t="shared" si="0"/>
        <v>312.5</v>
      </c>
      <c r="J13" s="7">
        <f t="shared" si="0"/>
        <v>316.89999999999998</v>
      </c>
      <c r="K13" s="7">
        <f t="shared" si="0"/>
        <v>333.26</v>
      </c>
      <c r="L13" s="7">
        <f t="shared" si="0"/>
        <v>323.27999999999997</v>
      </c>
      <c r="M13" s="7">
        <f t="shared" si="0"/>
        <v>328.19</v>
      </c>
      <c r="N13" s="8">
        <f t="shared" si="0"/>
        <v>340.11</v>
      </c>
    </row>
    <row r="14" spans="1:14" x14ac:dyDescent="0.15">
      <c r="D14" s="9" t="s">
        <v>13</v>
      </c>
      <c r="E14" s="10">
        <f>E10/1000*0.1</f>
        <v>151.97</v>
      </c>
      <c r="F14" s="10">
        <f t="shared" ref="F14:N15" si="1">F10/1000*0.1</f>
        <v>170.87</v>
      </c>
      <c r="G14" s="10">
        <f t="shared" si="1"/>
        <v>179.92000000000002</v>
      </c>
      <c r="H14" s="10">
        <f t="shared" si="1"/>
        <v>197.25</v>
      </c>
      <c r="I14" s="10">
        <f t="shared" si="1"/>
        <v>221.51</v>
      </c>
      <c r="J14" s="10">
        <f t="shared" si="1"/>
        <v>225.14000000000001</v>
      </c>
      <c r="K14" s="10">
        <f t="shared" si="1"/>
        <v>238.63000000000002</v>
      </c>
      <c r="L14" s="10">
        <f t="shared" si="1"/>
        <v>223.92</v>
      </c>
      <c r="M14" s="10">
        <f t="shared" si="1"/>
        <v>231.15</v>
      </c>
      <c r="N14" s="11">
        <f t="shared" si="1"/>
        <v>238.51999999999998</v>
      </c>
    </row>
    <row r="15" spans="1:14" ht="14.25" thickBot="1" x14ac:dyDescent="0.2">
      <c r="D15" s="12" t="s">
        <v>14</v>
      </c>
      <c r="E15" s="13">
        <f>E11/1000*0.1</f>
        <v>83.68</v>
      </c>
      <c r="F15" s="13">
        <f t="shared" si="1"/>
        <v>85.54</v>
      </c>
      <c r="G15" s="13">
        <f t="shared" si="1"/>
        <v>88.070000000000007</v>
      </c>
      <c r="H15" s="13">
        <f t="shared" si="1"/>
        <v>91.37</v>
      </c>
      <c r="I15" s="13">
        <f t="shared" si="1"/>
        <v>90.990000000000009</v>
      </c>
      <c r="J15" s="13">
        <f t="shared" si="1"/>
        <v>91.76</v>
      </c>
      <c r="K15" s="13">
        <f t="shared" si="1"/>
        <v>94.63</v>
      </c>
      <c r="L15" s="13">
        <f t="shared" si="1"/>
        <v>99.360000000000014</v>
      </c>
      <c r="M15" s="13">
        <f t="shared" si="1"/>
        <v>97.04</v>
      </c>
      <c r="N15" s="14">
        <f t="shared" si="1"/>
        <v>101.59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1-1-9図 世界の特許出願件数の推移</vt:lpstr>
      <vt:lpstr>(1-1-9)patent_1 - Total patent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2021-08-04T08:00:29Z</dcterms:created>
  <dcterms:modified xsi:type="dcterms:W3CDTF">2023-08-28T00:15:37Z</dcterms:modified>
</cp:coreProperties>
</file>