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6155D234-ECE7-4452-BB41-220C727DDA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19図 国内における業種別の特許権所有件数及びその利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H4" i="1"/>
  <c r="I4" i="1" s="1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3" i="1"/>
  <c r="I3" i="1" s="1"/>
</calcChain>
</file>

<file path=xl/sharedStrings.xml><?xml version="1.0" encoding="utf-8"?>
<sst xmlns="http://schemas.openxmlformats.org/spreadsheetml/2006/main" count="71" uniqueCount="36">
  <si>
    <t>建設業</t>
  </si>
  <si>
    <t>食品製造業</t>
  </si>
  <si>
    <t>繊維・パルプ・紙製造業</t>
  </si>
  <si>
    <t>医薬品製造業</t>
  </si>
  <si>
    <t>化学工業</t>
  </si>
  <si>
    <t>石油石炭・プラスチック・ゴム・窯業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</si>
  <si>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</si>
  <si>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</si>
  <si>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</si>
  <si>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</si>
  <si>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</si>
  <si>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</si>
  <si>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</si>
  <si>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情報通信業</t>
  </si>
  <si>
    <t>卸売・小売等</t>
  </si>
  <si>
    <t>その他の非製造業</t>
  </si>
  <si>
    <t>教育・TLO・公的研究機関・公務</t>
  </si>
  <si>
    <t>利用件数</t>
  </si>
  <si>
    <t>未利用件数</t>
  </si>
  <si>
    <t>利用</t>
  </si>
  <si>
    <t>未利用</t>
  </si>
  <si>
    <t>利用率</t>
  </si>
  <si>
    <t>特許所有件数</t>
    <phoneticPr fontId="1"/>
  </si>
  <si>
    <t>業種</t>
  </si>
  <si>
    <t>対象数</t>
  </si>
  <si>
    <t>国内権利保有件数（件）</t>
  </si>
  <si>
    <t>うち利用件数</t>
  </si>
  <si>
    <t>うち未利用件数</t>
  </si>
  <si>
    <t>全体</t>
  </si>
  <si>
    <t>【参考】</t>
    <phoneticPr fontId="1"/>
  </si>
  <si>
    <t>前年度比</t>
    <phoneticPr fontId="1"/>
  </si>
  <si>
    <t>2020年度</t>
    <phoneticPr fontId="1"/>
  </si>
  <si>
    <t>1-2-19図 国内における業種別の特許権所有件数及びその利用率（全体推計値）</t>
    <phoneticPr fontId="1"/>
  </si>
  <si>
    <t>（資料） ・ 特許庁「令和4年度知的財産活動調査報告書」</t>
  </si>
  <si>
    <t>（備考） ・ 特許権所有件数は、内国人現存権利数の確定値である。「うち利用件数」及び「うち未利用件数」は、知的財産活動調査における全体推計結果より権利利用率を算出し、確定値に乗じることで得ている。</t>
    <phoneticPr fontId="1"/>
  </si>
  <si>
    <t xml:space="preserve">          ・ 全体推計値は、母集団を業種別・出願件数階級に層化し、各層の推計元標本についての集計結果を標本数で除し、母集団数を乗じることによって算出した。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</si>
</sst>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.0000"/>
    <numFmt numFmtId="178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3" fontId="0" fillId="0" borderId="0" xfId="0" applyNumberFormat="1"/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4" xfId="0" applyBorder="1"/>
    <xf numFmtId="176" fontId="0" fillId="0" borderId="4" xfId="0" applyNumberFormat="1" applyBorder="1"/>
    <xf numFmtId="0" fontId="0" fillId="0" borderId="5" xfId="0" applyBorder="1"/>
    <xf numFmtId="177" fontId="0" fillId="0" borderId="4" xfId="0" applyNumberFormat="1" applyBorder="1"/>
    <xf numFmtId="178" fontId="0" fillId="0" borderId="2" xfId="0" applyNumberFormat="1" applyBorder="1" applyAlignment="1">
      <alignment horizontal="right"/>
    </xf>
    <xf numFmtId="178" fontId="0" fillId="0" borderId="0" xfId="0" applyNumberFormat="1" applyAlignment="1">
      <alignment horizontal="right"/>
    </xf>
    <xf numFmtId="178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'1-2-19図 国内における業種別の特許権所有件数及びその利用'!$B$2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'1-2-19図 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 国内における業種別の特許権所有件数及びその利用'!$B$3:$B$19</c:f>
              <c:numCache>
                <c:formatCode>#,##0_ </c:formatCode>
                <c:ptCount val="17"/>
                <c:pt idx="0">
                  <c:v>12186.061786347487</c:v>
                </c:pt>
                <c:pt idx="1">
                  <c:v>36180.385034630453</c:v>
                </c:pt>
                <c:pt idx="2">
                  <c:v>17942.730002818815</c:v>
                </c:pt>
                <c:pt idx="3">
                  <c:v>29811.875920900275</c:v>
                </c:pt>
                <c:pt idx="4">
                  <c:v>79078.321021134019</c:v>
                </c:pt>
                <c:pt idx="5">
                  <c:v>94085.757236146164</c:v>
                </c:pt>
                <c:pt idx="6">
                  <c:v>49071.558741582179</c:v>
                </c:pt>
                <c:pt idx="7">
                  <c:v>220774.44162124407</c:v>
                </c:pt>
                <c:pt idx="8">
                  <c:v>84643.734370763079</c:v>
                </c:pt>
                <c:pt idx="9">
                  <c:v>36739.671499757322</c:v>
                </c:pt>
                <c:pt idx="10">
                  <c:v>28448.526701668947</c:v>
                </c:pt>
                <c:pt idx="11">
                  <c:v>64353.928019529383</c:v>
                </c:pt>
                <c:pt idx="12">
                  <c:v>60295.166729698729</c:v>
                </c:pt>
                <c:pt idx="13">
                  <c:v>5859.4276336192543</c:v>
                </c:pt>
                <c:pt idx="14">
                  <c:v>12925.118812512281</c:v>
                </c:pt>
                <c:pt idx="15">
                  <c:v>12548.250142824818</c:v>
                </c:pt>
                <c:pt idx="16">
                  <c:v>28510.845688915932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D-46B8-8EFE-A047F2351674}"/>
            </c:ext>
          </c:extLst>
        </c:ser>
        <c:ser>
          <c:idx val="1"/>
          <c:order val="1"/>
          <c:tx>
            <c:strRef>
              <c:f>'1-2-19図 国内における業種別の特許権所有件数及びその利用'!$C$2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'1-2-19図 国内における業種別の特許権所有件数及びその利用'!$A$3:$A$19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 国内における業種別の特許権所有件数及びその利用'!$C$3:$C$19</c:f>
              <c:numCache>
                <c:formatCode>#,##0_ </c:formatCode>
                <c:ptCount val="17"/>
                <c:pt idx="0">
                  <c:v>41362.195262804547</c:v>
                </c:pt>
                <c:pt idx="1">
                  <c:v>43490.226167363355</c:v>
                </c:pt>
                <c:pt idx="2">
                  <c:v>7191.0332752880422</c:v>
                </c:pt>
                <c:pt idx="3">
                  <c:v>18974.835960022247</c:v>
                </c:pt>
                <c:pt idx="4">
                  <c:v>71674.353181597471</c:v>
                </c:pt>
                <c:pt idx="5">
                  <c:v>56085.630748246185</c:v>
                </c:pt>
                <c:pt idx="6">
                  <c:v>80066.885741665421</c:v>
                </c:pt>
                <c:pt idx="7">
                  <c:v>104336.77276441944</c:v>
                </c:pt>
                <c:pt idx="8">
                  <c:v>71130.237321574925</c:v>
                </c:pt>
                <c:pt idx="9">
                  <c:v>24702.599905444953</c:v>
                </c:pt>
                <c:pt idx="10">
                  <c:v>31714.625804507818</c:v>
                </c:pt>
                <c:pt idx="11">
                  <c:v>55926.05925868763</c:v>
                </c:pt>
                <c:pt idx="12">
                  <c:v>76399.64785692803</c:v>
                </c:pt>
                <c:pt idx="13">
                  <c:v>6383.9158129308053</c:v>
                </c:pt>
                <c:pt idx="14">
                  <c:v>7995.2502210197035</c:v>
                </c:pt>
                <c:pt idx="15">
                  <c:v>14642.512776557072</c:v>
                </c:pt>
                <c:pt idx="16">
                  <c:v>53612.507261222527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D-46B8-8EFE-A047F2351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040496"/>
        <c:axId val="349041672"/>
      </c:barChart>
      <c:catAx>
        <c:axId val="349040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041672"/>
        <c:crosses val="autoZero"/>
        <c:auto val="1"/>
        <c:lblAlgn val="ctr"/>
        <c:lblOffset val="100"/>
        <c:noMultiLvlLbl val="0"/>
      </c:catAx>
      <c:valAx>
        <c:axId val="349041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特許所有件数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040496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'1-2-19図 国内における業種別の特許権所有件数及びその利用'!$H$2</c:f>
              <c:strCache>
                <c:ptCount val="1"/>
                <c:pt idx="0">
                  <c:v>利用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'1-2-19図 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 国内における業種別の特許権所有件数及びその利用'!$H$3:$H$19</c:f>
              <c:numCache>
                <c:formatCode>00.0000</c:formatCode>
                <c:ptCount val="17"/>
                <c:pt idx="0">
                  <c:v>22.757158603989446</c:v>
                </c:pt>
                <c:pt idx="1">
                  <c:v>45.412460741514963</c:v>
                </c:pt>
                <c:pt idx="2">
                  <c:v>71.388951205918687</c:v>
                </c:pt>
                <c:pt idx="3">
                  <c:v>61.106548835806798</c:v>
                </c:pt>
                <c:pt idx="4">
                  <c:v>52.455667164344867</c:v>
                </c:pt>
                <c:pt idx="5">
                  <c:v>62.652252535566035</c:v>
                </c:pt>
                <c:pt idx="6">
                  <c:v>37.999186793633676</c:v>
                </c:pt>
                <c:pt idx="7">
                  <c:v>67.90735965181139</c:v>
                </c:pt>
                <c:pt idx="8">
                  <c:v>54.337533704243626</c:v>
                </c:pt>
                <c:pt idx="9">
                  <c:v>59.795431808607582</c:v>
                </c:pt>
                <c:pt idx="10">
                  <c:v>47.285631680866835</c:v>
                </c:pt>
                <c:pt idx="11">
                  <c:v>53.503437667210349</c:v>
                </c:pt>
                <c:pt idx="12">
                  <c:v>44.109329905479512</c:v>
                </c:pt>
                <c:pt idx="13">
                  <c:v>47.858068012217117</c:v>
                </c:pt>
                <c:pt idx="14">
                  <c:v>61.782460872441568</c:v>
                </c:pt>
                <c:pt idx="15">
                  <c:v>46.148944698717074</c:v>
                </c:pt>
                <c:pt idx="16">
                  <c:v>34.717098930710257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C-46FE-B6CF-1010EBE745E0}"/>
            </c:ext>
          </c:extLst>
        </c:ser>
        <c:ser>
          <c:idx val="1"/>
          <c:order val="1"/>
          <c:tx>
            <c:strRef>
              <c:f>'1-2-19図 国内における業種別の特許権所有件数及びその利用'!$I$2</c:f>
              <c:strCache>
                <c:ptCount val="1"/>
                <c:pt idx="0">
                  <c:v>未利用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'1-2-19図 国内における業種別の特許権所有件数及びその利用'!$E$3:$E$19</c:f>
              <c:strCache>
                <c:ptCount val="17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</c:strCache>
            </c:strRef>
          </c:cat>
          <c:val>
            <c:numRef>
              <c:f>'1-2-19図 国内における業種別の特許権所有件数及びその利用'!$I$3:$I$19</c:f>
              <c:numCache>
                <c:formatCode>00.0000</c:formatCode>
                <c:ptCount val="17"/>
                <c:pt idx="0">
                  <c:v>77.242841396010562</c:v>
                </c:pt>
                <c:pt idx="1">
                  <c:v>54.587539258485037</c:v>
                </c:pt>
                <c:pt idx="2">
                  <c:v>28.611048794081313</c:v>
                </c:pt>
                <c:pt idx="3">
                  <c:v>38.893451164193202</c:v>
                </c:pt>
                <c:pt idx="4">
                  <c:v>47.544332835655133</c:v>
                </c:pt>
                <c:pt idx="5">
                  <c:v>37.347747464433965</c:v>
                </c:pt>
                <c:pt idx="6">
                  <c:v>62.000813206366324</c:v>
                </c:pt>
                <c:pt idx="7">
                  <c:v>32.09264034818861</c:v>
                </c:pt>
                <c:pt idx="8">
                  <c:v>45.662466295756374</c:v>
                </c:pt>
                <c:pt idx="9">
                  <c:v>40.204568191392418</c:v>
                </c:pt>
                <c:pt idx="10">
                  <c:v>52.714368319133165</c:v>
                </c:pt>
                <c:pt idx="11">
                  <c:v>46.496562332789651</c:v>
                </c:pt>
                <c:pt idx="12">
                  <c:v>55.890670094520488</c:v>
                </c:pt>
                <c:pt idx="13">
                  <c:v>52.141931987782883</c:v>
                </c:pt>
                <c:pt idx="14">
                  <c:v>38.217539127558432</c:v>
                </c:pt>
                <c:pt idx="15">
                  <c:v>53.851055301282926</c:v>
                </c:pt>
                <c:pt idx="16">
                  <c:v>65.28290106928975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4C-46FE-B6CF-1010EBE7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039712"/>
        <c:axId val="349029520"/>
      </c:barChart>
      <c:catAx>
        <c:axId val="3490397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029520"/>
        <c:crosses val="autoZero"/>
        <c:auto val="1"/>
        <c:lblAlgn val="ctr"/>
        <c:lblOffset val="100"/>
        <c:noMultiLvlLbl val="0"/>
      </c:catAx>
      <c:valAx>
        <c:axId val="349029520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利用率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903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76199</xdr:rowOff>
    </xdr:from>
    <xdr:to>
      <xdr:col>3</xdr:col>
      <xdr:colOff>123826</xdr:colOff>
      <xdr:row>47</xdr:row>
      <xdr:rowOff>47624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A748E2-0A1F-B0E7-002B-2AAE31364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22</xdr:row>
      <xdr:rowOff>104774</xdr:rowOff>
    </xdr:from>
    <xdr:to>
      <xdr:col>8</xdr:col>
      <xdr:colOff>628650</xdr:colOff>
      <xdr:row>47</xdr:row>
      <xdr:rowOff>38099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FCC3F97-2BC8-8D70-5D41-267DED7EC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0.75208</cdr:x>
      <cdr:y>0.91051</cdr:y>
    </cdr:from>
    <cdr:to>
      <cdr:x>0.97083</cdr:x>
      <cdr:y>0.96868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DC69279-F553-7A7E-ACA4-AF96C2017AA0}"/>
            </a:ext>
          </a:extLst>
        </cdr:cNvPr>
        <cdr:cNvSpPr txBox="1"/>
      </cdr:nvSpPr>
      <cdr:spPr>
        <a:xfrm xmlns:a="http://schemas.openxmlformats.org/drawingml/2006/main">
          <a:off x="3438525" y="3876676"/>
          <a:ext cx="10001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0.83542</cdr:x>
      <cdr:y>0.90745</cdr:y>
    </cdr:from>
    <cdr:to>
      <cdr:x>1</cdr:x>
      <cdr:y>0.97065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B35075-93B1-1520-BDD7-D9CD69734D8B}"/>
            </a:ext>
          </a:extLst>
        </cdr:cNvPr>
        <cdr:cNvSpPr txBox="1"/>
      </cdr:nvSpPr>
      <cdr:spPr>
        <a:xfrm xmlns:a="http://schemas.openxmlformats.org/drawingml/2006/main">
          <a:off x="3819525" y="3829051"/>
          <a:ext cx="752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topLeftCell="A19" zoomScale="82" zoomScaleNormal="82" workbookViewId="0">
      <selection activeCell="A71" sqref="A71"/>
    </sheetView>
  </sheetViews>
  <sheetFormatPr defaultRowHeight="13.2" x14ac:dyDescent="0.2"/>
  <cols>
    <col min="1" max="1" width="30.33203125" bestFit="1" customWidth="1"/>
    <col min="2" max="6" width="14.109375" customWidth="1"/>
    <col min="7" max="7" width="2.44140625" customWidth="1"/>
    <col min="8" max="8" width="11" bestFit="1" customWidth="1"/>
    <col min="9" max="9" width="19.33203125" bestFit="1" customWidth="1"/>
  </cols>
  <sheetData>
    <row r="1" spans="1:9" x14ac:dyDescent="0.2">
      <c r="A1" t="s">
        <v>22</v>
      </c>
      <c r="E1" t="s">
        <v>21</v>
      </c>
    </row>
    <row r="2" spans="1:9" x14ac:dyDescent="0.2">
      <c r="A2" s="14"/>
      <c r="B2" s="14" t="s">
        <v>17</v>
      </c>
      <c r="C2" s="14" t="s">
        <v>18</v>
      </c>
      <c r="E2" s="16"/>
      <c r="F2" s="11"/>
      <c r="G2" s="11"/>
      <c r="H2" s="14" t="s">
        <v>19</v>
      </c>
      <c r="I2" s="14" t="s">
        <v>20</v>
      </c>
    </row>
    <row r="3" spans="1:9" x14ac:dyDescent="0.2">
      <c r="A3" s="14" t="s">
        <v>16</v>
      </c>
      <c r="B3" s="15">
        <v>12186.061786347487</v>
      </c>
      <c r="C3" s="15">
        <v>41362.195262804547</v>
      </c>
      <c r="E3" s="16" t="s">
        <v>16</v>
      </c>
      <c r="F3" s="11"/>
      <c r="G3" s="11"/>
      <c r="H3" s="17">
        <f>B3/(B3+C3)*100</f>
        <v>22.757158603989446</v>
      </c>
      <c r="I3" s="17">
        <f>100-H3</f>
        <v>77.242841396010562</v>
      </c>
    </row>
    <row r="4" spans="1:9" x14ac:dyDescent="0.2">
      <c r="A4" s="14" t="s">
        <v>15</v>
      </c>
      <c r="B4" s="15">
        <v>36180.385034630453</v>
      </c>
      <c r="C4" s="15">
        <v>43490.226167363355</v>
      </c>
      <c r="E4" s="16" t="s">
        <v>15</v>
      </c>
      <c r="F4" s="11"/>
      <c r="G4" s="11"/>
      <c r="H4" s="17">
        <f t="shared" ref="H4:H19" si="0">B4/(B4+C4)*100</f>
        <v>45.412460741514963</v>
      </c>
      <c r="I4" s="17">
        <f t="shared" ref="I4:I19" si="1">100-H4</f>
        <v>54.587539258485037</v>
      </c>
    </row>
    <row r="5" spans="1:9" x14ac:dyDescent="0.2">
      <c r="A5" s="14" t="s">
        <v>14</v>
      </c>
      <c r="B5" s="15">
        <v>17942.730002818815</v>
      </c>
      <c r="C5" s="15">
        <v>7191.0332752880422</v>
      </c>
      <c r="E5" s="16" t="s">
        <v>14</v>
      </c>
      <c r="F5" s="11"/>
      <c r="G5" s="11"/>
      <c r="H5" s="17">
        <f t="shared" si="0"/>
        <v>71.388951205918687</v>
      </c>
      <c r="I5" s="17">
        <f t="shared" si="1"/>
        <v>28.611048794081313</v>
      </c>
    </row>
    <row r="6" spans="1:9" x14ac:dyDescent="0.2">
      <c r="A6" s="14" t="s">
        <v>13</v>
      </c>
      <c r="B6" s="15">
        <v>29811.875920900275</v>
      </c>
      <c r="C6" s="15">
        <v>18974.835960022247</v>
      </c>
      <c r="E6" s="16" t="s">
        <v>13</v>
      </c>
      <c r="F6" s="11"/>
      <c r="G6" s="11"/>
      <c r="H6" s="17">
        <f t="shared" si="0"/>
        <v>61.106548835806798</v>
      </c>
      <c r="I6" s="17">
        <f t="shared" si="1"/>
        <v>38.893451164193202</v>
      </c>
    </row>
    <row r="7" spans="1:9" x14ac:dyDescent="0.2">
      <c r="A7" s="14" t="s">
        <v>12</v>
      </c>
      <c r="B7" s="15">
        <v>79078.321021134019</v>
      </c>
      <c r="C7" s="15">
        <v>71674.353181597471</v>
      </c>
      <c r="E7" s="16" t="s">
        <v>12</v>
      </c>
      <c r="F7" s="11"/>
      <c r="G7" s="11"/>
      <c r="H7" s="17">
        <f t="shared" si="0"/>
        <v>52.455667164344867</v>
      </c>
      <c r="I7" s="17">
        <f t="shared" si="1"/>
        <v>47.544332835655133</v>
      </c>
    </row>
    <row r="8" spans="1:9" x14ac:dyDescent="0.2">
      <c r="A8" s="14" t="s">
        <v>11</v>
      </c>
      <c r="B8" s="15">
        <v>94085.757236146164</v>
      </c>
      <c r="C8" s="15">
        <v>56085.630748246185</v>
      </c>
      <c r="E8" s="16" t="s">
        <v>11</v>
      </c>
      <c r="F8" s="11"/>
      <c r="G8" s="11"/>
      <c r="H8" s="17">
        <f t="shared" si="0"/>
        <v>62.652252535566035</v>
      </c>
      <c r="I8" s="17">
        <f t="shared" si="1"/>
        <v>37.347747464433965</v>
      </c>
    </row>
    <row r="9" spans="1:9" x14ac:dyDescent="0.2">
      <c r="A9" s="14" t="s">
        <v>10</v>
      </c>
      <c r="B9" s="15">
        <v>49071.558741582179</v>
      </c>
      <c r="C9" s="15">
        <v>80066.885741665421</v>
      </c>
      <c r="E9" s="16" t="s">
        <v>10</v>
      </c>
      <c r="F9" s="11"/>
      <c r="G9" s="11"/>
      <c r="H9" s="17">
        <f t="shared" si="0"/>
        <v>37.999186793633676</v>
      </c>
      <c r="I9" s="17">
        <f t="shared" si="1"/>
        <v>62.000813206366324</v>
      </c>
    </row>
    <row r="10" spans="1:9" x14ac:dyDescent="0.2">
      <c r="A10" s="14" t="s">
        <v>9</v>
      </c>
      <c r="B10" s="15">
        <v>220774.44162124407</v>
      </c>
      <c r="C10" s="15">
        <v>104336.77276441944</v>
      </c>
      <c r="E10" s="16" t="s">
        <v>9</v>
      </c>
      <c r="F10" s="11"/>
      <c r="G10" s="11"/>
      <c r="H10" s="17">
        <f t="shared" si="0"/>
        <v>67.90735965181139</v>
      </c>
      <c r="I10" s="17">
        <f t="shared" si="1"/>
        <v>32.09264034818861</v>
      </c>
    </row>
    <row r="11" spans="1:9" x14ac:dyDescent="0.2">
      <c r="A11" s="14" t="s">
        <v>8</v>
      </c>
      <c r="B11" s="15">
        <v>84643.734370763079</v>
      </c>
      <c r="C11" s="15">
        <v>71130.237321574925</v>
      </c>
      <c r="E11" s="16" t="s">
        <v>8</v>
      </c>
      <c r="F11" s="11"/>
      <c r="G11" s="11"/>
      <c r="H11" s="17">
        <f t="shared" si="0"/>
        <v>54.337533704243626</v>
      </c>
      <c r="I11" s="17">
        <f t="shared" si="1"/>
        <v>45.662466295756374</v>
      </c>
    </row>
    <row r="12" spans="1:9" x14ac:dyDescent="0.2">
      <c r="A12" s="14" t="s">
        <v>7</v>
      </c>
      <c r="B12" s="15">
        <v>36739.671499757322</v>
      </c>
      <c r="C12" s="15">
        <v>24702.599905444953</v>
      </c>
      <c r="E12" s="16" t="s">
        <v>7</v>
      </c>
      <c r="F12" s="11"/>
      <c r="G12" s="11"/>
      <c r="H12" s="17">
        <f t="shared" si="0"/>
        <v>59.795431808607582</v>
      </c>
      <c r="I12" s="17">
        <f t="shared" si="1"/>
        <v>40.204568191392418</v>
      </c>
    </row>
    <row r="13" spans="1:9" x14ac:dyDescent="0.2">
      <c r="A13" s="14" t="s">
        <v>6</v>
      </c>
      <c r="B13" s="15">
        <v>28448.526701668947</v>
      </c>
      <c r="C13" s="15">
        <v>31714.625804507818</v>
      </c>
      <c r="E13" s="16" t="s">
        <v>6</v>
      </c>
      <c r="F13" s="11"/>
      <c r="G13" s="11"/>
      <c r="H13" s="17">
        <f t="shared" si="0"/>
        <v>47.285631680866835</v>
      </c>
      <c r="I13" s="17">
        <f t="shared" si="1"/>
        <v>52.714368319133165</v>
      </c>
    </row>
    <row r="14" spans="1:9" x14ac:dyDescent="0.2">
      <c r="A14" s="14" t="s">
        <v>5</v>
      </c>
      <c r="B14" s="15">
        <v>64353.928019529383</v>
      </c>
      <c r="C14" s="15">
        <v>55926.05925868763</v>
      </c>
      <c r="E14" s="16" t="s">
        <v>5</v>
      </c>
      <c r="F14" s="11"/>
      <c r="G14" s="11"/>
      <c r="H14" s="17">
        <f t="shared" si="0"/>
        <v>53.503437667210349</v>
      </c>
      <c r="I14" s="17">
        <f t="shared" si="1"/>
        <v>46.496562332789651</v>
      </c>
    </row>
    <row r="15" spans="1:9" x14ac:dyDescent="0.2">
      <c r="A15" s="14" t="s">
        <v>4</v>
      </c>
      <c r="B15" s="15">
        <v>60295.166729698729</v>
      </c>
      <c r="C15" s="15">
        <v>76399.64785692803</v>
      </c>
      <c r="E15" s="16" t="s">
        <v>4</v>
      </c>
      <c r="F15" s="11"/>
      <c r="G15" s="11"/>
      <c r="H15" s="17">
        <f t="shared" si="0"/>
        <v>44.109329905479512</v>
      </c>
      <c r="I15" s="17">
        <f t="shared" si="1"/>
        <v>55.890670094520488</v>
      </c>
    </row>
    <row r="16" spans="1:9" x14ac:dyDescent="0.2">
      <c r="A16" s="14" t="s">
        <v>3</v>
      </c>
      <c r="B16" s="15">
        <v>5859.4276336192543</v>
      </c>
      <c r="C16" s="15">
        <v>6383.9158129308053</v>
      </c>
      <c r="E16" s="16" t="s">
        <v>3</v>
      </c>
      <c r="F16" s="11"/>
      <c r="G16" s="11"/>
      <c r="H16" s="17">
        <f t="shared" si="0"/>
        <v>47.858068012217117</v>
      </c>
      <c r="I16" s="17">
        <f t="shared" si="1"/>
        <v>52.141931987782883</v>
      </c>
    </row>
    <row r="17" spans="1:9" x14ac:dyDescent="0.2">
      <c r="A17" s="14" t="s">
        <v>2</v>
      </c>
      <c r="B17" s="15">
        <v>12925.118812512281</v>
      </c>
      <c r="C17" s="15">
        <v>7995.2502210197035</v>
      </c>
      <c r="E17" s="16" t="s">
        <v>2</v>
      </c>
      <c r="F17" s="11"/>
      <c r="G17" s="11"/>
      <c r="H17" s="17">
        <f t="shared" si="0"/>
        <v>61.782460872441568</v>
      </c>
      <c r="I17" s="17">
        <f t="shared" si="1"/>
        <v>38.217539127558432</v>
      </c>
    </row>
    <row r="18" spans="1:9" x14ac:dyDescent="0.2">
      <c r="A18" s="14" t="s">
        <v>1</v>
      </c>
      <c r="B18" s="15">
        <v>12548.250142824818</v>
      </c>
      <c r="C18" s="15">
        <v>14642.512776557072</v>
      </c>
      <c r="E18" s="16" t="s">
        <v>1</v>
      </c>
      <c r="F18" s="11"/>
      <c r="G18" s="11"/>
      <c r="H18" s="17">
        <f t="shared" si="0"/>
        <v>46.148944698717074</v>
      </c>
      <c r="I18" s="17">
        <f t="shared" si="1"/>
        <v>53.851055301282926</v>
      </c>
    </row>
    <row r="19" spans="1:9" x14ac:dyDescent="0.2">
      <c r="A19" s="14" t="s">
        <v>0</v>
      </c>
      <c r="B19" s="15">
        <v>28510.845688915932</v>
      </c>
      <c r="C19" s="15">
        <v>53612.507261222527</v>
      </c>
      <c r="E19" s="16" t="s">
        <v>0</v>
      </c>
      <c r="F19" s="11"/>
      <c r="G19" s="11"/>
      <c r="H19" s="17">
        <f t="shared" si="0"/>
        <v>34.717098930710257</v>
      </c>
      <c r="I19" s="17">
        <f t="shared" si="1"/>
        <v>65.28290106928975</v>
      </c>
    </row>
    <row r="21" spans="1:9" x14ac:dyDescent="0.2">
      <c r="A21" t="s">
        <v>32</v>
      </c>
    </row>
    <row r="49" spans="1:9" x14ac:dyDescent="0.2">
      <c r="A49" s="21" t="s">
        <v>23</v>
      </c>
      <c r="B49" s="21" t="s">
        <v>24</v>
      </c>
      <c r="C49" s="3" t="s">
        <v>25</v>
      </c>
      <c r="D49" s="4"/>
      <c r="E49" s="4"/>
      <c r="F49" s="4"/>
      <c r="G49" s="4"/>
      <c r="H49" s="5" t="s">
        <v>29</v>
      </c>
      <c r="I49" s="6"/>
    </row>
    <row r="50" spans="1:9" ht="13.8" thickBot="1" x14ac:dyDescent="0.25">
      <c r="A50" s="22"/>
      <c r="B50" s="22"/>
      <c r="C50" s="7"/>
      <c r="D50" s="8" t="s">
        <v>26</v>
      </c>
      <c r="E50" s="8" t="s">
        <v>27</v>
      </c>
      <c r="F50" s="8" t="s">
        <v>21</v>
      </c>
      <c r="G50" s="4"/>
      <c r="H50" s="8" t="s">
        <v>31</v>
      </c>
      <c r="I50" s="8" t="s">
        <v>30</v>
      </c>
    </row>
    <row r="51" spans="1:9" ht="13.8" thickBot="1" x14ac:dyDescent="0.25">
      <c r="A51" s="9" t="s">
        <v>28</v>
      </c>
      <c r="B51" s="10">
        <v>72293</v>
      </c>
      <c r="C51" s="10">
        <v>1642368</v>
      </c>
      <c r="D51" s="10">
        <v>874550.43041326932</v>
      </c>
      <c r="E51" s="10">
        <v>767817.56958673068</v>
      </c>
      <c r="F51" s="18">
        <v>0.532493588777466</v>
      </c>
      <c r="G51" s="13"/>
      <c r="H51" s="18">
        <v>0.51839289168967251</v>
      </c>
      <c r="I51" s="18">
        <v>1.410069708779349E-2</v>
      </c>
    </row>
    <row r="52" spans="1:9" ht="13.8" thickTop="1" x14ac:dyDescent="0.2">
      <c r="A52" t="s">
        <v>0</v>
      </c>
      <c r="B52" s="2">
        <v>3099</v>
      </c>
      <c r="C52" s="2">
        <v>82123.352950138462</v>
      </c>
      <c r="D52" s="2">
        <v>28510.845688915932</v>
      </c>
      <c r="E52" s="2">
        <v>53612.507261222527</v>
      </c>
      <c r="F52" s="19">
        <v>0.34717098930710261</v>
      </c>
      <c r="G52" s="13"/>
      <c r="H52" s="19">
        <v>0.56585031337449909</v>
      </c>
      <c r="I52" s="19">
        <v>-0.21867932406739649</v>
      </c>
    </row>
    <row r="53" spans="1:9" x14ac:dyDescent="0.2">
      <c r="A53" s="11" t="s">
        <v>1</v>
      </c>
      <c r="B53" s="12">
        <v>2995</v>
      </c>
      <c r="C53" s="12">
        <v>27190.76291938189</v>
      </c>
      <c r="D53" s="12">
        <v>12548.250142824818</v>
      </c>
      <c r="E53" s="12">
        <v>14642.512776557072</v>
      </c>
      <c r="F53" s="20">
        <v>0.46148944698717076</v>
      </c>
      <c r="G53" s="13"/>
      <c r="H53" s="20">
        <v>0.47512272949620693</v>
      </c>
      <c r="I53" s="20">
        <v>-1.3633282509036171E-2</v>
      </c>
    </row>
    <row r="54" spans="1:9" x14ac:dyDescent="0.2">
      <c r="A54" s="11" t="s">
        <v>2</v>
      </c>
      <c r="B54" s="12">
        <v>1643</v>
      </c>
      <c r="C54" s="12">
        <v>20920.369033531984</v>
      </c>
      <c r="D54" s="12">
        <v>12925.118812512281</v>
      </c>
      <c r="E54" s="12">
        <v>7995.2502210197035</v>
      </c>
      <c r="F54" s="20">
        <v>0.61782460872441569</v>
      </c>
      <c r="G54" s="13"/>
      <c r="H54" s="20">
        <v>0.51026587701240766</v>
      </c>
      <c r="I54" s="20">
        <v>0.10755873171200803</v>
      </c>
    </row>
    <row r="55" spans="1:9" x14ac:dyDescent="0.2">
      <c r="A55" s="11" t="s">
        <v>3</v>
      </c>
      <c r="B55" s="11">
        <v>419</v>
      </c>
      <c r="C55" s="12">
        <v>12243.34344655006</v>
      </c>
      <c r="D55" s="12">
        <v>5859.4276336192543</v>
      </c>
      <c r="E55" s="12">
        <v>6383.9158129308053</v>
      </c>
      <c r="F55" s="20">
        <v>0.47858068012217114</v>
      </c>
      <c r="G55" s="13"/>
      <c r="H55" s="20">
        <v>0.37931805148523473</v>
      </c>
      <c r="I55" s="20">
        <v>9.9262628636936412E-2</v>
      </c>
    </row>
    <row r="56" spans="1:9" x14ac:dyDescent="0.2">
      <c r="A56" s="11" t="s">
        <v>4</v>
      </c>
      <c r="B56" s="12">
        <v>1307</v>
      </c>
      <c r="C56" s="12">
        <v>136694.81458662674</v>
      </c>
      <c r="D56" s="12">
        <v>60295.166729698729</v>
      </c>
      <c r="E56" s="12">
        <v>76399.64785692803</v>
      </c>
      <c r="F56" s="20">
        <v>0.44109329905479516</v>
      </c>
      <c r="G56" s="13"/>
      <c r="H56" s="20">
        <v>0.46923240371222336</v>
      </c>
      <c r="I56" s="20">
        <v>-2.8139104657428193E-2</v>
      </c>
    </row>
    <row r="57" spans="1:9" x14ac:dyDescent="0.2">
      <c r="A57" s="11" t="s">
        <v>5</v>
      </c>
      <c r="B57" s="12">
        <v>1926</v>
      </c>
      <c r="C57" s="12">
        <v>120279.98727821701</v>
      </c>
      <c r="D57" s="12">
        <v>64353.928019529383</v>
      </c>
      <c r="E57" s="12">
        <v>55926.05925868763</v>
      </c>
      <c r="F57" s="20">
        <v>0.53503437667210352</v>
      </c>
      <c r="G57" s="13"/>
      <c r="H57" s="20">
        <v>0.52020060212591035</v>
      </c>
      <c r="I57" s="20">
        <v>1.4833774546193168E-2</v>
      </c>
    </row>
    <row r="58" spans="1:9" x14ac:dyDescent="0.2">
      <c r="A58" s="11" t="s">
        <v>6</v>
      </c>
      <c r="B58" s="11">
        <v>394</v>
      </c>
      <c r="C58" s="12">
        <v>60163.152506176768</v>
      </c>
      <c r="D58" s="12">
        <v>28448.526701668947</v>
      </c>
      <c r="E58" s="12">
        <v>31714.625804507818</v>
      </c>
      <c r="F58" s="20">
        <v>0.4728563168086683</v>
      </c>
      <c r="G58" s="13"/>
      <c r="H58" s="20">
        <v>0.53377468588868504</v>
      </c>
      <c r="I58" s="20">
        <v>-6.0918369080016743E-2</v>
      </c>
    </row>
    <row r="59" spans="1:9" x14ac:dyDescent="0.2">
      <c r="A59" s="11" t="s">
        <v>7</v>
      </c>
      <c r="B59" s="12">
        <v>1421</v>
      </c>
      <c r="C59" s="12">
        <v>61442.271405202271</v>
      </c>
      <c r="D59" s="12">
        <v>36739.671499757322</v>
      </c>
      <c r="E59" s="12">
        <v>24702.599905444953</v>
      </c>
      <c r="F59" s="20">
        <v>0.5979543180860758</v>
      </c>
      <c r="G59" s="13"/>
      <c r="H59" s="20">
        <v>0.6087667567683881</v>
      </c>
      <c r="I59" s="20">
        <v>-1.0812438682312298E-2</v>
      </c>
    </row>
    <row r="60" spans="1:9" x14ac:dyDescent="0.2">
      <c r="A60" s="11" t="s">
        <v>8</v>
      </c>
      <c r="B60" s="12">
        <v>2091</v>
      </c>
      <c r="C60" s="12">
        <v>155773.971692338</v>
      </c>
      <c r="D60" s="12">
        <v>84643.734370763079</v>
      </c>
      <c r="E60" s="12">
        <v>71130.237321574925</v>
      </c>
      <c r="F60" s="20">
        <v>0.54337533704243624</v>
      </c>
      <c r="G60" s="13"/>
      <c r="H60" s="20">
        <v>0.59037532943304927</v>
      </c>
      <c r="I60" s="20">
        <v>-4.6999992390613032E-2</v>
      </c>
    </row>
    <row r="61" spans="1:9" x14ac:dyDescent="0.2">
      <c r="A61" s="11" t="s">
        <v>9</v>
      </c>
      <c r="B61" s="12">
        <v>1592</v>
      </c>
      <c r="C61" s="12">
        <v>325111.21438566351</v>
      </c>
      <c r="D61" s="12">
        <v>220774.44162124407</v>
      </c>
      <c r="E61" s="12">
        <v>104336.77276441944</v>
      </c>
      <c r="F61" s="20">
        <v>0.67907359651811383</v>
      </c>
      <c r="G61" s="13"/>
      <c r="H61" s="20">
        <v>0.6258863007267631</v>
      </c>
      <c r="I61" s="20">
        <v>5.318729579135073E-2</v>
      </c>
    </row>
    <row r="62" spans="1:9" x14ac:dyDescent="0.2">
      <c r="A62" s="11" t="s">
        <v>10</v>
      </c>
      <c r="B62" s="11">
        <v>640</v>
      </c>
      <c r="C62" s="12">
        <v>129138.4444832476</v>
      </c>
      <c r="D62" s="12">
        <v>49071.558741582179</v>
      </c>
      <c r="E62" s="12">
        <v>80066.885741665421</v>
      </c>
      <c r="F62" s="20">
        <v>0.37999186793633677</v>
      </c>
      <c r="G62" s="13"/>
      <c r="H62" s="20">
        <v>0.26694839012296839</v>
      </c>
      <c r="I62" s="20">
        <v>0.11304347781336838</v>
      </c>
    </row>
    <row r="63" spans="1:9" x14ac:dyDescent="0.2">
      <c r="A63" s="11" t="s">
        <v>11</v>
      </c>
      <c r="B63" s="11">
        <v>766</v>
      </c>
      <c r="C63" s="12">
        <v>150171.38798439235</v>
      </c>
      <c r="D63" s="12">
        <v>94085.757236146164</v>
      </c>
      <c r="E63" s="12">
        <v>56085.630748246185</v>
      </c>
      <c r="F63" s="20">
        <v>0.62652252535566033</v>
      </c>
      <c r="G63" s="13"/>
      <c r="H63" s="20">
        <v>0.65214208707190691</v>
      </c>
      <c r="I63" s="20">
        <v>-2.5619561716246575E-2</v>
      </c>
    </row>
    <row r="64" spans="1:9" x14ac:dyDescent="0.2">
      <c r="A64" s="11" t="s">
        <v>12</v>
      </c>
      <c r="B64" s="12">
        <v>2608</v>
      </c>
      <c r="C64" s="12">
        <v>150752.67420273149</v>
      </c>
      <c r="D64" s="12">
        <v>79078.321021134019</v>
      </c>
      <c r="E64" s="12">
        <v>71674.353181597471</v>
      </c>
      <c r="F64" s="20">
        <v>0.52455667164344866</v>
      </c>
      <c r="G64" s="13"/>
      <c r="H64" s="20">
        <v>0.51360448043961093</v>
      </c>
      <c r="I64" s="20">
        <v>1.0952191203837724E-2</v>
      </c>
    </row>
    <row r="65" spans="1:9" x14ac:dyDescent="0.2">
      <c r="A65" s="11" t="s">
        <v>13</v>
      </c>
      <c r="B65" s="12">
        <v>4678</v>
      </c>
      <c r="C65" s="12">
        <v>48786.711880922521</v>
      </c>
      <c r="D65" s="12">
        <v>29811.875920900275</v>
      </c>
      <c r="E65" s="12">
        <v>18974.835960022247</v>
      </c>
      <c r="F65" s="20">
        <v>0.61106548835806795</v>
      </c>
      <c r="G65" s="13"/>
      <c r="H65" s="20">
        <v>0.4719211170765944</v>
      </c>
      <c r="I65" s="20">
        <v>0.13914437128147356</v>
      </c>
    </row>
    <row r="66" spans="1:9" x14ac:dyDescent="0.2">
      <c r="A66" s="11" t="s">
        <v>14</v>
      </c>
      <c r="B66" s="12">
        <v>15341</v>
      </c>
      <c r="C66" s="12">
        <v>25133.763278106857</v>
      </c>
      <c r="D66" s="12">
        <v>17942.730002818815</v>
      </c>
      <c r="E66" s="12">
        <v>7191.0332752880422</v>
      </c>
      <c r="F66" s="20">
        <v>0.71388951205918694</v>
      </c>
      <c r="G66" s="13"/>
      <c r="H66" s="20">
        <v>0.7416230306347138</v>
      </c>
      <c r="I66" s="20">
        <v>-2.7733518575526861E-2</v>
      </c>
    </row>
    <row r="67" spans="1:9" x14ac:dyDescent="0.2">
      <c r="A67" s="11" t="s">
        <v>15</v>
      </c>
      <c r="B67" s="12">
        <v>11973</v>
      </c>
      <c r="C67" s="12">
        <v>79670.611201993801</v>
      </c>
      <c r="D67" s="12">
        <v>36180.385034630453</v>
      </c>
      <c r="E67" s="12">
        <v>43490.226167363355</v>
      </c>
      <c r="F67" s="20">
        <v>0.45412460741514954</v>
      </c>
      <c r="G67" s="13"/>
      <c r="H67" s="20">
        <v>0.43029570003712442</v>
      </c>
      <c r="I67" s="20">
        <v>2.3828907378025121E-2</v>
      </c>
    </row>
    <row r="68" spans="1:9" x14ac:dyDescent="0.2">
      <c r="A68" s="11" t="s">
        <v>16</v>
      </c>
      <c r="B68" s="12">
        <v>1332</v>
      </c>
      <c r="C68" s="12">
        <v>53548.257049152038</v>
      </c>
      <c r="D68" s="12">
        <v>12186.061786347487</v>
      </c>
      <c r="E68" s="12">
        <v>41362.195262804547</v>
      </c>
      <c r="F68" s="20">
        <v>0.22757158603989444</v>
      </c>
      <c r="G68" s="13"/>
      <c r="H68" s="20">
        <v>0.19004705900832783</v>
      </c>
      <c r="I68" s="20">
        <v>3.7524527031566612E-2</v>
      </c>
    </row>
    <row r="69" spans="1:9" x14ac:dyDescent="0.2">
      <c r="F69" s="1"/>
      <c r="I69" s="1"/>
    </row>
    <row r="70" spans="1:9" x14ac:dyDescent="0.2">
      <c r="A70" t="s">
        <v>34</v>
      </c>
      <c r="F70" s="1"/>
    </row>
    <row r="71" spans="1:9" x14ac:dyDescent="0.2">
      <c r="A71" t="s">
        <v>35</v>
      </c>
    </row>
    <row r="72" spans="1:9" x14ac:dyDescent="0.2">
      <c r="A72" t="s">
        <v>33</v>
      </c>
    </row>
  </sheetData>
  <mergeCells count="2">
    <mergeCell ref="A49:A50"/>
    <mergeCell ref="B49:B50"/>
  </mergeCells>
  <phoneticPr fontId="1"/>
  <pageMargins left="0.70866141732283472" right="0.70866141732283472" top="0.74803149606299213" bottom="0.74803149606299213" header="0.31496062992125984" footer="0.31496062992125984"/>
  <pageSetup paperSize="12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 国内における業種別の特許権所有件数及びその利用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2023-08-21T10:39:57Z</dcterms:created>
  <dcterms:modified xsi:type="dcterms:W3CDTF">2023-08-21T10:40:01Z</dcterms:modified>
</cp:coreProperties>
</file>