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66B37FD6-451B-4CBC-80A7-CCB3D1C98986}" xr6:coauthVersionLast="47" xr6:coauthVersionMax="47" xr10:uidLastSave="{00000000-0000-0000-0000-000000000000}"/>
  <bookViews>
    <workbookView xWindow="-120" yWindow="-120" windowWidth="29040" windowHeight="15840" xr2:uid="{00000000-000D-0000-FFFF-FFFF00000000}"/>
  </bookViews>
  <sheets>
    <sheet name="1-1-14図 2021年における出願人国籍・地域別実用新案登" sheetId="2" r:id="rId1"/>
    <sheet name="データ"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E4" i="1"/>
  <c r="F4" i="1"/>
  <c r="G4" i="1"/>
  <c r="H4" i="1"/>
  <c r="I4" i="1"/>
  <c r="J4" i="1"/>
  <c r="C4" i="1"/>
  <c r="J34" i="2"/>
  <c r="J35" i="2"/>
  <c r="J33" i="2"/>
  <c r="I34" i="2"/>
  <c r="I35" i="2"/>
  <c r="I33" i="2"/>
  <c r="E34" i="2"/>
  <c r="E35" i="2"/>
  <c r="E33" i="2"/>
  <c r="F34" i="2"/>
  <c r="F35" i="2"/>
  <c r="F33" i="2"/>
  <c r="G34" i="2"/>
  <c r="G35" i="2"/>
  <c r="G33" i="2"/>
  <c r="H34" i="2"/>
  <c r="H35" i="2"/>
  <c r="H33" i="2"/>
  <c r="D35" i="2"/>
  <c r="D34" i="2"/>
  <c r="D33" i="2"/>
  <c r="C35" i="2"/>
  <c r="C34" i="2"/>
  <c r="C33" i="2"/>
</calcChain>
</file>

<file path=xl/sharedStrings.xml><?xml version="1.0" encoding="utf-8"?>
<sst xmlns="http://schemas.openxmlformats.org/spreadsheetml/2006/main" count="32" uniqueCount="21">
  <si>
    <t>日本
Japan</t>
  </si>
  <si>
    <t>中国
China</t>
  </si>
  <si>
    <t>台湾
Taiwan</t>
  </si>
  <si>
    <t>米国
US</t>
    <rPh sb="0" eb="2">
      <t>ベイコク</t>
    </rPh>
    <phoneticPr fontId="4"/>
  </si>
  <si>
    <t>英国
ＵＫ</t>
    <rPh sb="0" eb="2">
      <t>エイコク</t>
    </rPh>
    <phoneticPr fontId="1"/>
  </si>
  <si>
    <t>その他の国・地域
Others</t>
  </si>
  <si>
    <t>総実用新案登録出願件数
Total Number of Utility Model Applications</t>
    <phoneticPr fontId="1"/>
  </si>
  <si>
    <t>国際実用新案登録出願件数
Number of International Utility Model Applications</t>
    <phoneticPr fontId="1"/>
  </si>
  <si>
    <t>国際実用新案登録出願を除く実用新案登録出願件数
Number of Utility Model Applications Excluding International Utility Model Applications</t>
    <phoneticPr fontId="1"/>
  </si>
  <si>
    <t>備考:</t>
    <phoneticPr fontId="1"/>
  </si>
  <si>
    <t>Note:</t>
  </si>
  <si>
    <t>香港
HongKong</t>
  </si>
  <si>
    <t>国際実用新案登録出願を除く実用新案登録出願件数
Number of Utility Model Applications Excluding  International Utility Model Applications</t>
    <phoneticPr fontId="1"/>
  </si>
  <si>
    <t>・共同出願については、筆頭出願人の国籍・地域でカウント。</t>
    <rPh sb="17" eb="19">
      <t>コクセキ</t>
    </rPh>
    <rPh sb="20" eb="22">
      <t>チイキ</t>
    </rPh>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</si>
  <si>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</si>
  <si>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t>・In the case joint applicants filed, the number of patent applications were counted by country/region of a head applicant.</t>
    <phoneticPr fontId="1"/>
  </si>
  <si>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phoneticPr fontId="1"/>
  </si>
  <si>
    <t>1-1-14図：2021年における出願人国籍・地域別実用新案登録出願件数（上位6か国・地域）</t>
    <phoneticPr fontId="1"/>
  </si>
  <si>
    <t>Figure 1-1-14: Number of Utility Model Applications by Country/Region of Applicant in 2021 (Top 6 Countries/Regions)</t>
    <phoneticPr fontId="1"/>
  </si>
  <si>
    <t>韓国
South Korea</t>
    <phoneticPr fontId="1"/>
  </si>
  <si>
    <t>韓国
South Korea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</si>
</sst>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 fillId="0" borderId="0" xfId="0" applyFont="1">
      <alignment vertical="center"/>
    </xf>
    <xf numFmtId="0" fontId="4" fillId="2" borderId="1" xfId="0" applyFont="1" applyFill="1" applyBorder="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vertical="center" wrapText="1"/>
    </xf>
    <xf numFmtId="0" fontId="5" fillId="0" borderId="0" xfId="0" applyFont="1">
      <alignment vertical="center"/>
    </xf>
    <xf numFmtId="3" fontId="3" fillId="0" borderId="1" xfId="0" applyNumberFormat="1" applyFont="1" applyFill="1" applyBorder="1" applyAlignment="1">
      <alignment horizontal="right" vertical="center"/>
    </xf>
    <xf numFmtId="0" fontId="2" fillId="0" borderId="1" xfId="0" applyFont="1" applyFill="1" applyBorder="1">
      <alignment vertical="center"/>
    </xf>
    <xf numFmtId="3" fontId="2" fillId="0" borderId="1" xfId="0" applyNumberFormat="1" applyFont="1" applyFill="1" applyBorder="1">
      <alignment vertical="center"/>
    </xf>
    <xf numFmtId="3" fontId="5" fillId="0" borderId="1" xfId="0" applyNumberFormat="1" applyFont="1" applyFill="1" applyBorder="1" applyAlignment="1">
      <alignment horizontal="right" vertical="center"/>
    </xf>
    <xf numFmtId="0" fontId="7" fillId="0" borderId="0" xfId="0" applyFont="1">
      <alignment vertical="center"/>
    </xf>
    <xf numFmtId="0" fontId="7" fillId="0" borderId="0" xfId="0" applyFont="1" applyAlignment="1">
      <alignment horizontal="left" vertical="center" wrapText="1"/>
    </xf>
    <xf numFmtId="0" fontId="0" fillId="0" borderId="1" xfId="0" applyFill="1" applyBorder="1">
      <alignment vertical="center"/>
    </xf>
    <xf numFmtId="3" fontId="0" fillId="0" borderId="1" xfId="0" applyNumberFormat="1" applyFill="1" applyBorder="1">
      <alignment vertical="center"/>
    </xf>
    <xf numFmtId="0" fontId="0" fillId="0" borderId="1" xfId="0" applyBorder="1" applyAlignment="1">
      <alignment horizontal="right" vertical="center" wrapText="1"/>
    </xf>
    <xf numFmtId="0" fontId="5"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B5B2F1"/>
      <color rgb="FF7976B5"/>
      <color rgb="FF9C69AA"/>
      <color rgb="FF0AB9DF"/>
      <color rgb="FFFFC000"/>
      <color rgb="FFE3599F"/>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42232912788435E-2"/>
          <c:y val="0.11318642676222884"/>
          <c:w val="0.92324470858782171"/>
          <c:h val="0.71655892006787747"/>
        </c:manualLayout>
      </c:layout>
      <c:barChart>
        <c:barDir val="col"/>
        <c:grouping val="stacked"/>
        <c:varyColors val="0"/>
        <c:ser>
          <c:idx val="3"/>
          <c:order val="2"/>
          <c:tx>
            <c:strRef>
              <c:f>データ!$B$8</c:f>
              <c:strCache>
                <c:ptCount val="1"/>
                <c:pt idx="0">
                  <c:v>国際実用新案登録出願を除く実用新案登録出願件数
Number of Utility Model Applications Excluding  International Utility Model Applications</c:v>
                </c:pt>
              </c:strCache>
            </c:strRef>
          </c:tx>
          <c:spPr>
            <a:solidFill>
              <a:srgbClr val="B5B2F1"/>
            </a:solidFill>
            <a:ln>
              <a:noFill/>
            </a:ln>
            <a:effectLst/>
          </c:spPr>
          <c:invertIfNegative val="0"/>
          <c:cat>
            <c:strRef>
              <c:f>データ!$C$3:$J$3</c:f>
              <c:strCache>
                <c:ptCount val="8"/>
                <c:pt idx="0">
                  <c:v>日本
Japan</c:v>
                </c:pt>
                <c:pt idx="1">
                  <c:v>中国
China</c:v>
                </c:pt>
                <c:pt idx="2">
                  <c:v>台湾
Taiwan</c:v>
                </c:pt>
                <c:pt idx="3">
                  <c:v>米国
US</c:v>
                </c:pt>
                <c:pt idx="4">
                  <c:v>韓国
South Korea</c:v>
                </c:pt>
                <c:pt idx="5">
                  <c:v>英国
ＵＫ</c:v>
                </c:pt>
                <c:pt idx="6">
                  <c:v>香港
HongKong</c:v>
                </c:pt>
                <c:pt idx="7">
                  <c:v>その他の国・地域
Others</c:v>
                </c:pt>
              </c:strCache>
            </c:strRef>
          </c:cat>
          <c:val>
            <c:numRef>
              <c:f>データ!$C$8:$J$8</c:f>
              <c:numCache>
                <c:formatCode>General</c:formatCode>
                <c:ptCount val="8"/>
                <c:pt idx="1">
                  <c:v>594</c:v>
                </c:pt>
                <c:pt idx="2">
                  <c:v>578</c:v>
                </c:pt>
                <c:pt idx="3">
                  <c:v>26</c:v>
                </c:pt>
                <c:pt idx="4">
                  <c:v>28</c:v>
                </c:pt>
                <c:pt idx="5">
                  <c:v>6</c:v>
                </c:pt>
                <c:pt idx="6">
                  <c:v>16</c:v>
                </c:pt>
                <c:pt idx="7">
                  <c:v>60</c:v>
                </c:pt>
              </c:numCache>
            </c:numRef>
          </c:val>
          <c:extLst>
            <c:ext xmlns:c16="http://schemas.microsoft.com/office/drawing/2014/chart" uri="{C3380CC4-5D6E-409C-BE32-E72D297353CC}">
              <c16:uniqueId val="{00000001-79F4-4836-B416-D7EA98C94272}"/>
            </c:ext>
          </c:extLst>
        </c:ser>
        <c:ser>
          <c:idx val="2"/>
          <c:order val="3"/>
          <c:tx>
            <c:strRef>
              <c:f>データ!$B$7</c:f>
              <c:strCache>
                <c:ptCount val="1"/>
                <c:pt idx="0">
                  <c:v>国際実用新案登録出願件数
Number of International Utility Model Applications</c:v>
                </c:pt>
              </c:strCache>
            </c:strRef>
          </c:tx>
          <c:spPr>
            <a:solidFill>
              <a:srgbClr val="7976B5"/>
            </a:solidFill>
            <a:ln>
              <a:noFill/>
            </a:ln>
            <a:effectLst/>
          </c:spPr>
          <c:invertIfNegative val="0"/>
          <c:cat>
            <c:strRef>
              <c:f>データ!$C$3:$J$3</c:f>
              <c:strCache>
                <c:ptCount val="8"/>
                <c:pt idx="0">
                  <c:v>日本
Japan</c:v>
                </c:pt>
                <c:pt idx="1">
                  <c:v>中国
China</c:v>
                </c:pt>
                <c:pt idx="2">
                  <c:v>台湾
Taiwan</c:v>
                </c:pt>
                <c:pt idx="3">
                  <c:v>米国
US</c:v>
                </c:pt>
                <c:pt idx="4">
                  <c:v>韓国
South Korea</c:v>
                </c:pt>
                <c:pt idx="5">
                  <c:v>英国
ＵＫ</c:v>
                </c:pt>
                <c:pt idx="6">
                  <c:v>香港
HongKong</c:v>
                </c:pt>
                <c:pt idx="7">
                  <c:v>その他の国・地域
Others</c:v>
                </c:pt>
              </c:strCache>
            </c:strRef>
          </c:cat>
          <c:val>
            <c:numRef>
              <c:f>データ!$C$7:$J$7</c:f>
              <c:numCache>
                <c:formatCode>General</c:formatCode>
                <c:ptCount val="8"/>
                <c:pt idx="1">
                  <c:v>119</c:v>
                </c:pt>
                <c:pt idx="2">
                  <c:v>3</c:v>
                </c:pt>
                <c:pt idx="3">
                  <c:v>8</c:v>
                </c:pt>
                <c:pt idx="4">
                  <c:v>5</c:v>
                </c:pt>
                <c:pt idx="5">
                  <c:v>12</c:v>
                </c:pt>
                <c:pt idx="6">
                  <c:v>2</c:v>
                </c:pt>
                <c:pt idx="7">
                  <c:v>20</c:v>
                </c:pt>
              </c:numCache>
            </c:numRef>
          </c:val>
          <c:extLst>
            <c:ext xmlns:c16="http://schemas.microsoft.com/office/drawing/2014/chart" uri="{C3380CC4-5D6E-409C-BE32-E72D297353CC}">
              <c16:uniqueId val="{00000002-79F4-4836-B416-D7EA98C94272}"/>
            </c:ext>
          </c:extLst>
        </c:ser>
        <c:dLbls>
          <c:showLegendKey val="0"/>
          <c:showVal val="0"/>
          <c:showCatName val="0"/>
          <c:showSerName val="0"/>
          <c:showPercent val="0"/>
          <c:showBubbleSize val="0"/>
        </c:dLbls>
        <c:gapWidth val="150"/>
        <c:overlap val="100"/>
        <c:axId val="476991392"/>
        <c:axId val="476988112"/>
      </c:barChart>
      <c:barChart>
        <c:barDir val="col"/>
        <c:grouping val="stacked"/>
        <c:varyColors val="0"/>
        <c:ser>
          <c:idx val="1"/>
          <c:order val="0"/>
          <c:tx>
            <c:strRef>
              <c:f>データ!$B$6</c:f>
              <c:strCache>
                <c:ptCount val="1"/>
                <c:pt idx="0">
                  <c:v>国際実用新案登録出願を除く実用新案登録出願件数
Number of Utility Model Applications Excluding  International Utility Model Applications</c:v>
                </c:pt>
              </c:strCache>
            </c:strRef>
          </c:tx>
          <c:spPr>
            <a:solidFill>
              <a:srgbClr val="B5B2F1"/>
            </a:solidFill>
            <a:ln>
              <a:noFill/>
            </a:ln>
            <a:effectLst/>
          </c:spPr>
          <c:invertIfNegative val="0"/>
          <c:cat>
            <c:strRef>
              <c:f>データ!$C$3:$J$3</c:f>
              <c:strCache>
                <c:ptCount val="8"/>
                <c:pt idx="0">
                  <c:v>日本
Japan</c:v>
                </c:pt>
                <c:pt idx="1">
                  <c:v>中国
China</c:v>
                </c:pt>
                <c:pt idx="2">
                  <c:v>台湾
Taiwan</c:v>
                </c:pt>
                <c:pt idx="3">
                  <c:v>米国
US</c:v>
                </c:pt>
                <c:pt idx="4">
                  <c:v>韓国
South Korea</c:v>
                </c:pt>
                <c:pt idx="5">
                  <c:v>英国
ＵＫ</c:v>
                </c:pt>
                <c:pt idx="6">
                  <c:v>香港
HongKong</c:v>
                </c:pt>
                <c:pt idx="7">
                  <c:v>その他の国・地域
Others</c:v>
                </c:pt>
              </c:strCache>
            </c:strRef>
          </c:cat>
          <c:val>
            <c:numRef>
              <c:f>データ!$C$6:$J$6</c:f>
              <c:numCache>
                <c:formatCode>General</c:formatCode>
                <c:ptCount val="8"/>
                <c:pt idx="0" formatCode="#,##0">
                  <c:v>3751</c:v>
                </c:pt>
              </c:numCache>
            </c:numRef>
          </c:val>
          <c:extLst>
            <c:ext xmlns:c16="http://schemas.microsoft.com/office/drawing/2014/chart" uri="{C3380CC4-5D6E-409C-BE32-E72D297353CC}">
              <c16:uniqueId val="{00000003-79F4-4836-B416-D7EA98C94272}"/>
            </c:ext>
          </c:extLst>
        </c:ser>
        <c:ser>
          <c:idx val="0"/>
          <c:order val="1"/>
          <c:tx>
            <c:strRef>
              <c:f>データ!$B$5</c:f>
              <c:strCache>
                <c:ptCount val="1"/>
                <c:pt idx="0">
                  <c:v>国際実用新案登録出願件数
Number of International Utility Model Applications</c:v>
                </c:pt>
              </c:strCache>
            </c:strRef>
          </c:tx>
          <c:spPr>
            <a:solidFill>
              <a:srgbClr val="7976B5"/>
            </a:solidFill>
            <a:ln>
              <a:noFill/>
            </a:ln>
            <a:effectLst/>
          </c:spPr>
          <c:invertIfNegative val="0"/>
          <c:cat>
            <c:strRef>
              <c:f>データ!$C$3:$J$3</c:f>
              <c:strCache>
                <c:ptCount val="8"/>
                <c:pt idx="0">
                  <c:v>日本
Japan</c:v>
                </c:pt>
                <c:pt idx="1">
                  <c:v>中国
China</c:v>
                </c:pt>
                <c:pt idx="2">
                  <c:v>台湾
Taiwan</c:v>
                </c:pt>
                <c:pt idx="3">
                  <c:v>米国
US</c:v>
                </c:pt>
                <c:pt idx="4">
                  <c:v>韓国
South Korea</c:v>
                </c:pt>
                <c:pt idx="5">
                  <c:v>英国
ＵＫ</c:v>
                </c:pt>
                <c:pt idx="6">
                  <c:v>香港
HongKong</c:v>
                </c:pt>
                <c:pt idx="7">
                  <c:v>その他の国・地域
Others</c:v>
                </c:pt>
              </c:strCache>
            </c:strRef>
          </c:cat>
          <c:val>
            <c:numRef>
              <c:f>データ!$C$5:$J$5</c:f>
              <c:numCache>
                <c:formatCode>General</c:formatCode>
                <c:ptCount val="8"/>
                <c:pt idx="0">
                  <c:v>11</c:v>
                </c:pt>
              </c:numCache>
            </c:numRef>
          </c:val>
          <c:extLst>
            <c:ext xmlns:c16="http://schemas.microsoft.com/office/drawing/2014/chart" uri="{C3380CC4-5D6E-409C-BE32-E72D297353CC}">
              <c16:uniqueId val="{00000000-79F4-4836-B416-D7EA98C94272}"/>
            </c:ext>
          </c:extLst>
        </c:ser>
        <c:dLbls>
          <c:showLegendKey val="0"/>
          <c:showVal val="0"/>
          <c:showCatName val="0"/>
          <c:showSerName val="0"/>
          <c:showPercent val="0"/>
          <c:showBubbleSize val="0"/>
        </c:dLbls>
        <c:gapWidth val="150"/>
        <c:overlap val="100"/>
        <c:axId val="3972744"/>
        <c:axId val="3968152"/>
      </c:barChart>
      <c:catAx>
        <c:axId val="4769913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88112"/>
        <c:crosses val="autoZero"/>
        <c:auto val="1"/>
        <c:lblAlgn val="ctr"/>
        <c:lblOffset val="100"/>
        <c:noMultiLvlLbl val="0"/>
      </c:catAx>
      <c:valAx>
        <c:axId val="476988112"/>
        <c:scaling>
          <c:orientation val="minMax"/>
          <c:max val="1050"/>
          <c:min val="0"/>
        </c:scaling>
        <c:delete val="0"/>
        <c:axPos val="l"/>
        <c:numFmt formatCode="[=1000]&quot;3600&quot;;[=1100]&quot;3800&quot;;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476991392"/>
        <c:crosses val="autoZero"/>
        <c:crossBetween val="between"/>
        <c:majorUnit val="100"/>
      </c:valAx>
      <c:valAx>
        <c:axId val="3968152"/>
        <c:scaling>
          <c:orientation val="minMax"/>
          <c:max val="4000"/>
          <c:min val="0"/>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972744"/>
        <c:crosses val="max"/>
        <c:crossBetween val="between"/>
        <c:majorUnit val="200"/>
      </c:valAx>
      <c:catAx>
        <c:axId val="3972744"/>
        <c:scaling>
          <c:orientation val="minMax"/>
        </c:scaling>
        <c:delete val="1"/>
        <c:axPos val="b"/>
        <c:numFmt formatCode="General" sourceLinked="1"/>
        <c:majorTickMark val="out"/>
        <c:minorTickMark val="none"/>
        <c:tickLblPos val="nextTo"/>
        <c:crossAx val="3968152"/>
        <c:crosses val="autoZero"/>
        <c:auto val="1"/>
        <c:lblAlgn val="ctr"/>
        <c:lblOffset val="100"/>
        <c:noMultiLvlLbl val="0"/>
      </c:catAx>
      <c:spPr>
        <a:noFill/>
        <a:ln>
          <a:noFill/>
        </a:ln>
        <a:effectLst/>
      </c:spPr>
    </c:plotArea>
    <c:legend>
      <c:legendPos val="b"/>
      <c:legendEntry>
        <c:idx val="0"/>
        <c:delete val="1"/>
      </c:legendEntry>
      <c:legendEntry>
        <c:idx val="1"/>
        <c:delete val="1"/>
      </c:legendEntry>
      <c:layout>
        <c:manualLayout>
          <c:xMode val="edge"/>
          <c:yMode val="edge"/>
          <c:x val="0.41850216339128515"/>
          <c:y val="0.3657693459458507"/>
          <c:w val="0.57733253388472261"/>
          <c:h val="0.213648998573164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61913</xdr:colOff>
      <xdr:row>17</xdr:row>
      <xdr:rowOff>9526</xdr:rowOff>
    </xdr:from>
    <xdr:to>
      <xdr:col>1</xdr:col>
      <xdr:colOff>423864</xdr:colOff>
      <xdr:row>18</xdr:row>
      <xdr:rowOff>57152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713" y="1381126"/>
          <a:ext cx="361951" cy="2190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ja-JP" altLang="en-US" sz="900">
            <a:latin typeface="+mj-ea"/>
            <a:ea typeface="+mj-ea"/>
          </a:endParaRPr>
        </a:p>
      </xdr:txBody>
    </xdr:sp>
    <xdr:clientData/>
  </xdr:twoCellAnchor>
  <xdr:twoCellAnchor>
    <xdr:from>
      <xdr:col>0</xdr:col>
      <xdr:colOff>384154</xdr:colOff>
      <xdr:row>4</xdr:row>
      <xdr:rowOff>40005</xdr:rowOff>
    </xdr:from>
    <xdr:to>
      <xdr:col>9</xdr:col>
      <xdr:colOff>137161</xdr:colOff>
      <xdr:row>30</xdr:row>
      <xdr:rowOff>66924</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390525</xdr:colOff>
      <xdr:row>7</xdr:row>
      <xdr:rowOff>123825</xdr:rowOff>
    </xdr:from>
    <xdr:to>
      <xdr:col>1</xdr:col>
      <xdr:colOff>14933</xdr:colOff>
      <xdr:row>8</xdr:row>
      <xdr:rowOff>120650</xdr:rowOff>
    </xdr:to>
    <xdr:sp macro="" textlink="">
      <xdr:nvSpPr>
        <xdr:cNvPr id="6" name="テキスト ボックス 22">
          <a:extLst>
            <a:ext uri="{FF2B5EF4-FFF2-40B4-BE49-F238E27FC236}">
              <a16:creationId xmlns:a16="http://schemas.microsoft.com/office/drawing/2014/main" id="{00000000-0008-0000-0000-00000B000000}"/>
            </a:ext>
          </a:extLst>
        </xdr:cNvPr>
        <xdr:cNvSpPr txBox="1"/>
      </xdr:nvSpPr>
      <xdr:spPr>
        <a:xfrm>
          <a:off x="390525" y="1323975"/>
          <a:ext cx="300683" cy="16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mn-ea"/>
              <a:ea typeface="+mn-ea"/>
            </a:rPr>
            <a:t>4,000</a:t>
          </a:r>
          <a:endParaRPr kumimoji="1" lang="ja-JP" altLang="en-US" sz="900">
            <a:latin typeface="+mn-ea"/>
            <a:ea typeface="+mn-ea"/>
          </a:endParaRPr>
        </a:p>
      </xdr:txBody>
    </xdr:sp>
    <xdr:clientData/>
  </xdr:twoCellAnchor>
  <xdr:twoCellAnchor>
    <xdr:from>
      <xdr:col>0</xdr:col>
      <xdr:colOff>390525</xdr:colOff>
      <xdr:row>6</xdr:row>
      <xdr:rowOff>0</xdr:rowOff>
    </xdr:from>
    <xdr:to>
      <xdr:col>1</xdr:col>
      <xdr:colOff>657225</xdr:colOff>
      <xdr:row>7</xdr:row>
      <xdr:rowOff>47625</xdr:rowOff>
    </xdr:to>
    <xdr:sp macro="" textlink="">
      <xdr:nvSpPr>
        <xdr:cNvPr id="7" name="テキスト ボックス 22">
          <a:extLst>
            <a:ext uri="{FF2B5EF4-FFF2-40B4-BE49-F238E27FC236}">
              <a16:creationId xmlns:a16="http://schemas.microsoft.com/office/drawing/2014/main" id="{AB2E6799-B3CD-4384-820C-9615921690D2}"/>
            </a:ext>
          </a:extLst>
        </xdr:cNvPr>
        <xdr:cNvSpPr txBox="1"/>
      </xdr:nvSpPr>
      <xdr:spPr>
        <a:xfrm>
          <a:off x="390525" y="1028700"/>
          <a:ext cx="9429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rtl="0"/>
          <a:r>
            <a:rPr lang="ja-JP" altLang="ja-JP" sz="1100" b="0" i="0" baseline="0">
              <a:solidFill>
                <a:schemeClr val="dk1"/>
              </a:solidFill>
              <a:effectLst/>
              <a:latin typeface="+mn-lt"/>
              <a:ea typeface="+mn-ea"/>
              <a:cs typeface="+mn-cs"/>
            </a:rPr>
            <a:t>件</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Number</a:t>
          </a:r>
          <a:endParaRPr lang="ja-JP" altLang="ja-JP" sz="900">
            <a:effectLst/>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0.00219</cdr:x>
      <cdr:y>0.2344</cdr:y>
    </cdr:from>
    <cdr:to>
      <cdr:x>1</cdr:x>
      <cdr:y>0.26124</cdr:y>
    </cdr:to>
    <cdr:grpSp>
      <cdr:nvGrpSpPr>
        <cdr:cNvPr id="3" name="グループ化 2">
          <a:extLst xmlns:a="http://schemas.openxmlformats.org/drawingml/2006/main">
            <a:ext uri="{FF2B5EF4-FFF2-40B4-BE49-F238E27FC236}">
              <a16:creationId xmlns:a16="http://schemas.microsoft.com/office/drawing/2014/main" id="{E313003D-4AA0-174A-B017-87EF8CBA0257}"/>
            </a:ext>
          </a:extLst>
        </cdr:cNvPr>
        <cdr:cNvGrpSpPr/>
      </cdr:nvGrpSpPr>
      <cdr:grpSpPr>
        <a:xfrm xmlns:a="http://schemas.openxmlformats.org/drawingml/2006/main">
          <a:off x="14887" y="1050748"/>
          <a:ext cx="6782810" cy="120316"/>
          <a:chOff x="0" y="0"/>
          <a:chExt cx="10935440" cy="735172"/>
        </a:xfrm>
      </cdr:grpSpPr>
      <cdr:pic>
        <cdr:nvPicPr>
          <cdr:cNvPr id="4" name="図 3">
            <a:extLst xmlns:a="http://schemas.openxmlformats.org/drawingml/2006/main">
              <a:ext uri="{FF2B5EF4-FFF2-40B4-BE49-F238E27FC236}">
                <a16:creationId xmlns:a16="http://schemas.microsoft.com/office/drawing/2014/main" id="{F6E9B814-AB81-884E-891D-7BCE94812A9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10910380" cy="457694"/>
          </a:xfrm>
          <a:prstGeom xmlns:a="http://schemas.openxmlformats.org/drawingml/2006/main" prst="rect">
            <a:avLst/>
          </a:prstGeom>
        </cdr:spPr>
      </cdr:pic>
      <cdr:pic>
        <cdr:nvPicPr>
          <cdr:cNvPr id="5" name="図 4">
            <a:extLst xmlns:a="http://schemas.openxmlformats.org/drawingml/2006/main">
              <a:ext uri="{FF2B5EF4-FFF2-40B4-BE49-F238E27FC236}">
                <a16:creationId xmlns:a16="http://schemas.microsoft.com/office/drawing/2014/main" id="{5F86FEF0-47B1-7F41-9EBE-91521E9B614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5060" y="277478"/>
            <a:ext cx="10910380" cy="457694"/>
          </a:xfrm>
          <a:prstGeom xmlns:a="http://schemas.openxmlformats.org/drawingml/2006/main" prst="rect">
            <a:avLst/>
          </a:prstGeom>
        </cdr:spPr>
      </cdr:pic>
    </cdr:grpSp>
  </cdr:relSizeAnchor>
  <cdr:relSizeAnchor xmlns:cdr="http://schemas.openxmlformats.org/drawingml/2006/chartDrawing">
    <cdr:from>
      <cdr:x>0.00386</cdr:x>
      <cdr:y>0.19823</cdr:y>
    </cdr:from>
    <cdr:to>
      <cdr:x>0.04356</cdr:x>
      <cdr:y>0.23576</cdr:y>
    </cdr:to>
    <cdr:sp macro="" textlink="">
      <cdr:nvSpPr>
        <cdr:cNvPr id="6" name="テキスト ボックス 22">
          <a:extLst xmlns:a="http://schemas.openxmlformats.org/drawingml/2006/main">
            <a:ext uri="{FF2B5EF4-FFF2-40B4-BE49-F238E27FC236}">
              <a16:creationId xmlns:a16="http://schemas.microsoft.com/office/drawing/2014/main" id="{00000000-0008-0000-0000-00000B000000}"/>
            </a:ext>
          </a:extLst>
        </cdr:cNvPr>
        <cdr:cNvSpPr txBox="1"/>
      </cdr:nvSpPr>
      <cdr:spPr>
        <a:xfrm xmlns:a="http://schemas.openxmlformats.org/drawingml/2006/main">
          <a:off x="29231" y="888999"/>
          <a:ext cx="300683" cy="1682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3600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en-US" altLang="ja-JP" sz="900">
              <a:latin typeface="+mn-ea"/>
              <a:ea typeface="+mn-ea"/>
            </a:rPr>
            <a:t>3,500</a:t>
          </a:r>
          <a:endParaRPr kumimoji="1" lang="ja-JP" altLang="en-US"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7"/>
  <sheetViews>
    <sheetView tabSelected="1" zoomScaleNormal="100" workbookViewId="0"/>
  </sheetViews>
  <sheetFormatPr defaultColWidth="8.88671875" defaultRowHeight="13.2" x14ac:dyDescent="0.2"/>
  <cols>
    <col min="2" max="2" width="31.6640625" customWidth="1"/>
  </cols>
  <sheetData>
    <row r="1" spans="2:2" x14ac:dyDescent="0.2">
      <c r="B1" s="8" t="s">
        <v>17</v>
      </c>
    </row>
    <row r="2" spans="2:2" x14ac:dyDescent="0.2">
      <c r="B2" s="8" t="s">
        <v>18</v>
      </c>
    </row>
    <row r="32" spans="2:10" ht="40.5" customHeight="1" x14ac:dyDescent="0.2">
      <c r="B32" s="5"/>
      <c r="C32" s="6" t="s">
        <v>0</v>
      </c>
      <c r="D32" s="6" t="s">
        <v>1</v>
      </c>
      <c r="E32" s="6" t="s">
        <v>2</v>
      </c>
      <c r="F32" s="6" t="s">
        <v>3</v>
      </c>
      <c r="G32" s="6" t="s">
        <v>19</v>
      </c>
      <c r="H32" s="6" t="s">
        <v>4</v>
      </c>
      <c r="I32" s="6" t="s">
        <v>11</v>
      </c>
      <c r="J32" s="6" t="s">
        <v>5</v>
      </c>
    </row>
    <row r="33" spans="2:13" ht="21.6" x14ac:dyDescent="0.2">
      <c r="B33" s="7" t="s">
        <v>6</v>
      </c>
      <c r="C33" s="9">
        <f>C34+C35</f>
        <v>3762</v>
      </c>
      <c r="D33" s="9">
        <f t="shared" ref="D33:H33" si="0">D34+D35</f>
        <v>713</v>
      </c>
      <c r="E33" s="9">
        <f t="shared" si="0"/>
        <v>581</v>
      </c>
      <c r="F33" s="9">
        <f t="shared" si="0"/>
        <v>34</v>
      </c>
      <c r="G33" s="9">
        <f t="shared" si="0"/>
        <v>33</v>
      </c>
      <c r="H33" s="9">
        <f t="shared" si="0"/>
        <v>18</v>
      </c>
      <c r="I33" s="9">
        <f t="shared" ref="I33:J33" si="1">I34+I35</f>
        <v>18</v>
      </c>
      <c r="J33" s="12">
        <f t="shared" si="1"/>
        <v>80</v>
      </c>
    </row>
    <row r="34" spans="2:13" ht="32.4" x14ac:dyDescent="0.2">
      <c r="B34" s="7" t="s">
        <v>7</v>
      </c>
      <c r="C34" s="10">
        <f>データ!C5</f>
        <v>11</v>
      </c>
      <c r="D34" s="10">
        <f>データ!D7</f>
        <v>119</v>
      </c>
      <c r="E34" s="10">
        <f>データ!E7</f>
        <v>3</v>
      </c>
      <c r="F34" s="10">
        <f>データ!F7</f>
        <v>8</v>
      </c>
      <c r="G34" s="10">
        <f>データ!G7</f>
        <v>5</v>
      </c>
      <c r="H34" s="10">
        <f>データ!H7</f>
        <v>12</v>
      </c>
      <c r="I34" s="10">
        <f>データ!I7</f>
        <v>2</v>
      </c>
      <c r="J34" s="10">
        <f>データ!J7</f>
        <v>20</v>
      </c>
    </row>
    <row r="35" spans="2:13" ht="54" x14ac:dyDescent="0.2">
      <c r="B35" s="7" t="s">
        <v>8</v>
      </c>
      <c r="C35" s="11">
        <f>データ!C6</f>
        <v>3751</v>
      </c>
      <c r="D35" s="10">
        <f>データ!D8</f>
        <v>594</v>
      </c>
      <c r="E35" s="10">
        <f>データ!E8</f>
        <v>578</v>
      </c>
      <c r="F35" s="10">
        <f>データ!F8</f>
        <v>26</v>
      </c>
      <c r="G35" s="10">
        <f>データ!G8</f>
        <v>28</v>
      </c>
      <c r="H35" s="10">
        <f>データ!H8</f>
        <v>6</v>
      </c>
      <c r="I35" s="10">
        <f>データ!I8</f>
        <v>16</v>
      </c>
      <c r="J35" s="10">
        <f>データ!J8</f>
        <v>60</v>
      </c>
    </row>
    <row r="37" spans="2:13" x14ac:dyDescent="0.2">
      <c r="B37" s="4" t="s">
        <v>9</v>
      </c>
    </row>
    <row r="38" spans="2:13" x14ac:dyDescent="0.2">
      <c r="B38" s="8" t="s">
        <v>13</v>
      </c>
      <c r="C38" s="8"/>
      <c r="D38" s="8"/>
      <c r="E38" s="8"/>
      <c r="F38" s="8"/>
      <c r="G38" s="8"/>
      <c r="H38" s="8"/>
      <c r="I38" s="8"/>
      <c r="J38" s="8"/>
      <c r="K38" s="8"/>
      <c r="L38" s="13"/>
      <c r="M38" s="13"/>
    </row>
    <row r="39" spans="2:13" ht="13.5" customHeight="1" x14ac:dyDescent="0.2">
      <c r="B39" s="18" t="s">
        <v>14</v>
      </c>
      <c r="C39" s="18"/>
      <c r="D39" s="18"/>
      <c r="E39" s="18"/>
      <c r="F39" s="18"/>
      <c r="G39" s="18"/>
      <c r="H39" s="18"/>
      <c r="I39" s="18"/>
      <c r="J39" s="18"/>
      <c r="K39" s="18"/>
      <c r="L39" s="13"/>
      <c r="M39" s="13"/>
    </row>
    <row r="40" spans="2:13" x14ac:dyDescent="0.2">
      <c r="B40" s="18"/>
      <c r="C40" s="18"/>
      <c r="D40" s="18"/>
      <c r="E40" s="18"/>
      <c r="F40" s="18"/>
      <c r="G40" s="18"/>
      <c r="H40" s="18"/>
      <c r="I40" s="18"/>
      <c r="J40" s="18"/>
      <c r="K40" s="18"/>
      <c r="L40" s="13"/>
      <c r="M40" s="13"/>
    </row>
    <row r="41" spans="2:13" x14ac:dyDescent="0.2">
      <c r="B41" s="14"/>
      <c r="C41" s="14"/>
      <c r="D41" s="14"/>
      <c r="E41" s="14"/>
      <c r="F41" s="14"/>
      <c r="G41" s="14"/>
      <c r="H41" s="14"/>
      <c r="I41" s="14"/>
      <c r="J41" s="14"/>
      <c r="K41" s="14"/>
      <c r="L41" s="13"/>
      <c r="M41" s="13"/>
    </row>
    <row r="42" spans="2:13" x14ac:dyDescent="0.2">
      <c r="B42" s="8" t="s">
        <v>10</v>
      </c>
      <c r="C42" s="13"/>
      <c r="D42" s="13"/>
      <c r="E42" s="13"/>
      <c r="F42" s="13"/>
      <c r="G42" s="13"/>
      <c r="H42" s="13"/>
      <c r="I42" s="13"/>
      <c r="J42" s="13"/>
      <c r="K42" s="13"/>
      <c r="L42" s="13"/>
      <c r="M42" s="13"/>
    </row>
    <row r="43" spans="2:13" x14ac:dyDescent="0.2">
      <c r="B43" s="8" t="s">
        <v>15</v>
      </c>
      <c r="C43" s="13"/>
      <c r="D43" s="13"/>
      <c r="E43" s="13"/>
      <c r="F43" s="13"/>
      <c r="G43" s="13"/>
      <c r="H43" s="13"/>
      <c r="I43" s="13"/>
      <c r="J43" s="13"/>
      <c r="K43" s="13"/>
      <c r="L43" s="13"/>
      <c r="M43" s="13"/>
    </row>
    <row r="44" spans="2:13" ht="13.5" customHeight="1" x14ac:dyDescent="0.2">
      <c r="B44" s="18" t="s">
        <v>16</v>
      </c>
      <c r="C44" s="18"/>
      <c r="D44" s="18"/>
      <c r="E44" s="18"/>
      <c r="F44" s="18"/>
      <c r="G44" s="18"/>
      <c r="H44" s="18"/>
      <c r="I44" s="18"/>
      <c r="J44" s="18"/>
      <c r="K44" s="18"/>
      <c r="L44" s="18"/>
      <c r="M44" s="18"/>
    </row>
    <row r="45" spans="2:13" x14ac:dyDescent="0.2">
      <c r="B45" s="18"/>
      <c r="C45" s="18"/>
      <c r="D45" s="18"/>
      <c r="E45" s="18"/>
      <c r="F45" s="18"/>
      <c r="G45" s="18"/>
      <c r="H45" s="18"/>
      <c r="I45" s="18"/>
      <c r="J45" s="18"/>
      <c r="K45" s="18"/>
      <c r="L45" s="18"/>
      <c r="M45" s="18"/>
    </row>
    <row r="46" spans="2:13" x14ac:dyDescent="0.2">
      <c r="B46" s="18"/>
      <c r="C46" s="18"/>
      <c r="D46" s="18"/>
      <c r="E46" s="18"/>
      <c r="F46" s="18"/>
      <c r="G46" s="18"/>
      <c r="H46" s="18"/>
      <c r="I46" s="18"/>
      <c r="J46" s="18"/>
      <c r="K46" s="18"/>
      <c r="L46" s="18"/>
      <c r="M46" s="18"/>
    </row>
    <row r="47" spans="2:13" x14ac:dyDescent="0.2">
      <c r="B47" s="18"/>
      <c r="C47" s="18"/>
      <c r="D47" s="18"/>
      <c r="E47" s="18"/>
      <c r="F47" s="18"/>
      <c r="G47" s="18"/>
      <c r="H47" s="18"/>
      <c r="I47" s="18"/>
      <c r="J47" s="18"/>
      <c r="K47" s="18"/>
      <c r="L47" s="18"/>
      <c r="M47" s="18"/>
    </row>
  </sheetData>
  <mergeCells count="2">
    <mergeCell ref="B39:K40"/>
    <mergeCell ref="B44:M47"/>
  </mergeCells>
  <phoneticPr fontId="1"/>
  <pageMargins left="0.7" right="0.7" top="0.75" bottom="0.75" header="0.3" footer="0.3"/>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8"/>
  <sheetViews>
    <sheetView zoomScale="85" zoomScaleNormal="85" workbookViewId="0">
      <selection activeCell="B4" sqref="B4"/>
    </sheetView>
  </sheetViews>
  <sheetFormatPr defaultColWidth="8.88671875" defaultRowHeight="13.2" x14ac:dyDescent="0.2"/>
  <cols>
    <col min="2" max="2" width="28" customWidth="1"/>
  </cols>
  <sheetData>
    <row r="3" spans="2:10" ht="39.6" x14ac:dyDescent="0.2">
      <c r="B3" s="1"/>
      <c r="C3" s="2" t="s">
        <v>0</v>
      </c>
      <c r="D3" s="2" t="s">
        <v>1</v>
      </c>
      <c r="E3" s="2" t="s">
        <v>2</v>
      </c>
      <c r="F3" s="2" t="s">
        <v>3</v>
      </c>
      <c r="G3" s="2" t="s">
        <v>20</v>
      </c>
      <c r="H3" s="2" t="s">
        <v>4</v>
      </c>
      <c r="I3" s="2" t="s">
        <v>11</v>
      </c>
      <c r="J3" s="2" t="s">
        <v>5</v>
      </c>
    </row>
    <row r="4" spans="2:10" ht="39.6" x14ac:dyDescent="0.2">
      <c r="B4" s="3" t="s">
        <v>6</v>
      </c>
      <c r="C4" s="17">
        <f>SUM(C5:C8)</f>
        <v>3762</v>
      </c>
      <c r="D4" s="17">
        <f t="shared" ref="D4:J4" si="0">SUM(D5:D8)</f>
        <v>713</v>
      </c>
      <c r="E4" s="17">
        <f t="shared" si="0"/>
        <v>581</v>
      </c>
      <c r="F4" s="17">
        <f t="shared" si="0"/>
        <v>34</v>
      </c>
      <c r="G4" s="17">
        <f t="shared" si="0"/>
        <v>33</v>
      </c>
      <c r="H4" s="17">
        <f t="shared" si="0"/>
        <v>18</v>
      </c>
      <c r="I4" s="17">
        <f t="shared" si="0"/>
        <v>18</v>
      </c>
      <c r="J4" s="17">
        <f t="shared" si="0"/>
        <v>80</v>
      </c>
    </row>
    <row r="5" spans="2:10" ht="43.5" customHeight="1" x14ac:dyDescent="0.2">
      <c r="B5" s="3" t="s">
        <v>7</v>
      </c>
      <c r="C5" s="15">
        <v>11</v>
      </c>
      <c r="D5" s="15"/>
      <c r="E5" s="15"/>
      <c r="F5" s="15"/>
      <c r="G5" s="15"/>
      <c r="H5" s="15"/>
      <c r="I5" s="15"/>
      <c r="J5" s="15"/>
    </row>
    <row r="6" spans="2:10" ht="43.5" customHeight="1" x14ac:dyDescent="0.2">
      <c r="B6" s="3" t="s">
        <v>12</v>
      </c>
      <c r="C6" s="16">
        <v>3751</v>
      </c>
      <c r="D6" s="15"/>
      <c r="E6" s="15"/>
      <c r="F6" s="15"/>
      <c r="G6" s="15"/>
      <c r="H6" s="15"/>
      <c r="I6" s="15"/>
      <c r="J6" s="15"/>
    </row>
    <row r="7" spans="2:10" ht="43.5" customHeight="1" x14ac:dyDescent="0.2">
      <c r="B7" s="3" t="s">
        <v>7</v>
      </c>
      <c r="C7" s="15"/>
      <c r="D7" s="15">
        <v>119</v>
      </c>
      <c r="E7" s="15">
        <v>3</v>
      </c>
      <c r="F7" s="15">
        <v>8</v>
      </c>
      <c r="G7" s="15">
        <v>5</v>
      </c>
      <c r="H7" s="15">
        <v>12</v>
      </c>
      <c r="I7" s="15">
        <v>2</v>
      </c>
      <c r="J7" s="15">
        <v>20</v>
      </c>
    </row>
    <row r="8" spans="2:10" ht="79.2" x14ac:dyDescent="0.2">
      <c r="B8" s="3" t="s">
        <v>12</v>
      </c>
      <c r="C8" s="16"/>
      <c r="D8" s="15">
        <v>594</v>
      </c>
      <c r="E8" s="15">
        <v>578</v>
      </c>
      <c r="F8" s="15">
        <v>26</v>
      </c>
      <c r="G8" s="15">
        <v>28</v>
      </c>
      <c r="H8" s="15">
        <v>6</v>
      </c>
      <c r="I8" s="15">
        <v>16</v>
      </c>
      <c r="J8" s="15">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1-1-14図 2021年における出願人国籍・地域別実用新案登</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2022-03-22T08:42:14Z</dcterms:created>
  <dcterms:modified xsi:type="dcterms:W3CDTF">2022-06-01T07:13:39Z</dcterms:modified>
  <cp:category/>
  <cp:contentStatus/>
</cp:coreProperties>
</file>