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A97D4F39-C543-4F12-BDB7-04D17E118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7図 2021年における出願人国籍・地域別意匠登録出" sheetId="2" r:id="rId1"/>
    <sheet name="データ" sheetId="1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N30" i="2"/>
  <c r="M30" i="2"/>
  <c r="L30" i="2"/>
  <c r="K30" i="2"/>
  <c r="J30" i="2"/>
  <c r="I30" i="2"/>
  <c r="H30" i="2"/>
  <c r="G30" i="2"/>
  <c r="F30" i="2"/>
  <c r="E30" i="2"/>
  <c r="D30" i="2"/>
  <c r="E29" i="2"/>
  <c r="F29" i="2"/>
  <c r="G29" i="2"/>
  <c r="H29" i="2"/>
  <c r="I29" i="2"/>
  <c r="J29" i="2"/>
  <c r="K29" i="2"/>
  <c r="L29" i="2"/>
  <c r="M29" i="2"/>
  <c r="N29" i="2"/>
  <c r="D29" i="2"/>
  <c r="C30" i="2"/>
  <c r="C29" i="2"/>
  <c r="D28" i="2"/>
  <c r="E28" i="2"/>
  <c r="F28" i="2"/>
  <c r="G28" i="2"/>
  <c r="H28" i="2"/>
  <c r="I28" i="2"/>
  <c r="J28" i="2"/>
  <c r="K28" i="2"/>
  <c r="L28" i="2"/>
  <c r="M28" i="2"/>
  <c r="N28" i="2"/>
  <c r="C28" i="2"/>
</calcChain>
</file>

<file path=xl/sharedStrings.xml><?xml version="1.0" encoding="utf-8"?>
<sst xmlns="http://schemas.openxmlformats.org/spreadsheetml/2006/main" count="40" uniqueCount="28">
  <si>
    <t>日本
Japan</t>
  </si>
  <si>
    <t>米国
US</t>
  </si>
  <si>
    <t>中国
China</t>
  </si>
  <si>
    <t>ドイツ
Germany</t>
  </si>
  <si>
    <t>フランス
France</t>
  </si>
  <si>
    <t>英国
UK</t>
  </si>
  <si>
    <t>イタリア
Italy</t>
  </si>
  <si>
    <t>台湾
Taiwan</t>
  </si>
  <si>
    <t>その他の国・地域
Others</t>
  </si>
  <si>
    <t>総意匠登録出願件数</t>
  </si>
  <si>
    <t>国際意匠登録出願件数
Number of International Applications for Design Registration</t>
    <phoneticPr fontId="1"/>
  </si>
  <si>
    <t>国際意匠登録出願件数
Number of International Applications for Design Registration</t>
    <phoneticPr fontId="1"/>
  </si>
  <si>
    <t>国際意匠登録出願を除く意匠登録出願件数
Number of Design Applications Excluding International Applications for Design Registration</t>
    <phoneticPr fontId="1"/>
  </si>
  <si>
    <t>総意匠登録出願件数
Total Number of Design Applications</t>
    <phoneticPr fontId="1"/>
  </si>
  <si>
    <t>国際意匠登録出願を除く意匠登録出願件数
Number of Design Applications Excluding International Applications for Design Registration</t>
    <phoneticPr fontId="1"/>
  </si>
  <si>
    <t>Notes:</t>
  </si>
  <si>
    <t>- In the case joint applicants filed, the number of design applications were counted by country/region of a head applicant.</t>
    <phoneticPr fontId="1"/>
  </si>
  <si>
    <t>- The number of international applications for design registration was counted by the residence of a head applicant.</t>
    <phoneticPr fontId="1"/>
  </si>
  <si>
    <t>備考:</t>
  </si>
  <si>
    <t>スイス
Switzer land</t>
  </si>
  <si>
    <t>オランダ
Nether lands</t>
  </si>
  <si>
    <t>・国際意匠登録出願については、筆頭出願人の居住国・地域でカウント。</t>
    <rPh sb="25" eb="27">
      <t>チイキ</t>
    </rPh>
    <phoneticPr fontId="1"/>
  </si>
  <si>
    <r>
      <t>・共同出願については、筆頭出願人</t>
    </r>
    <r>
      <rPr>
        <sz val="11"/>
        <rFont val="ＭＳ Ｐゴシック"/>
        <family val="3"/>
        <charset val="128"/>
        <scheme val="minor"/>
      </rPr>
      <t>の国籍・地域でカウント。</t>
    </r>
    <rPh sb="17" eb="19">
      <t>コクセキ</t>
    </rPh>
    <rPh sb="20" eb="22">
      <t>チイキ</t>
    </rPh>
    <phoneticPr fontId="1"/>
  </si>
  <si>
    <t>Figure 1-1-17: Number of Design Applications by Country/Region of Applicant in 2021 (Top 10 Countries/Regions)</t>
  </si>
  <si>
    <t>国際意匠登録出願件数
Number of International Applications for Design Registration</t>
  </si>
  <si>
    <r>
      <t>1-1-17図：2021</t>
    </r>
    <r>
      <rPr>
        <sz val="9"/>
        <rFont val="ＭＳ Ｐゴシック"/>
        <family val="3"/>
        <charset val="128"/>
        <scheme val="minor"/>
      </rPr>
      <t>年における出願人国籍・地域別意匠登録出願件数（上位10か国・地域）</t>
    </r>
    <phoneticPr fontId="1"/>
  </si>
  <si>
    <t>韓国
South Korea</t>
    <phoneticPr fontId="1"/>
  </si>
  <si>
    <t>韓国
South Korea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</si>
</sst>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3" fontId="0" fillId="0" borderId="0" xfId="0" applyNumberFormat="1">
      <alignment vertical="center"/>
    </xf>
    <xf numFmtId="0" fontId="3" fillId="0" borderId="0" xfId="0" quotePrefix="1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3" fontId="0" fillId="0" borderId="1" xfId="0" applyNumberForma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5B2F1"/>
      <color rgb="FF7976B5"/>
      <color rgb="FFFFE800"/>
      <color rgb="FF0AB9DF"/>
      <color rgb="FFE3599F"/>
      <color rgb="FFFFC000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89008550496E-2"/>
          <c:y val="6.6155657676151669E-2"/>
          <c:w val="0.83720209454622896"/>
          <c:h val="0.683010446333421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データ!$B$10</c:f>
              <c:strCache>
                <c:ptCount val="1"/>
                <c:pt idx="0">
                  <c:v>国際意匠登録出願を除く意匠登録出願件数
Number of Design Applications Excluding International Applications for Design Registration</c:v>
                </c:pt>
              </c:strCache>
            </c:strRef>
          </c:tx>
          <c:spPr>
            <a:solidFill>
              <a:srgbClr val="B5B2F1"/>
            </a:solidFill>
            <a:ln>
              <a:noFill/>
            </a:ln>
            <a:effectLst/>
          </c:spPr>
          <c:invertIfNegative val="0"/>
          <c:cat>
            <c:strRef>
              <c:f>データ!$C$5:$N$5</c:f>
              <c:strCache>
                <c:ptCount val="12"/>
                <c:pt idx="0">
                  <c:v>日本
Japan</c:v>
                </c:pt>
                <c:pt idx="1">
                  <c:v>中国
China</c:v>
                </c:pt>
                <c:pt idx="2">
                  <c:v>米国
US</c:v>
                </c:pt>
                <c:pt idx="3">
                  <c:v>韓国
South Korea</c:v>
                </c:pt>
                <c:pt idx="4">
                  <c:v>スイス
Switzer land</c:v>
                </c:pt>
                <c:pt idx="5">
                  <c:v>ドイツ
Germany</c:v>
                </c:pt>
                <c:pt idx="6">
                  <c:v>オランダ
Nether lands</c:v>
                </c:pt>
                <c:pt idx="7">
                  <c:v>フランス
France</c:v>
                </c:pt>
                <c:pt idx="8">
                  <c:v>英国
UK</c:v>
                </c:pt>
                <c:pt idx="9">
                  <c:v>イタリア
Italy</c:v>
                </c:pt>
                <c:pt idx="10">
                  <c:v>台湾
Taiwan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データ!$C$10:$N$10</c:f>
              <c:numCache>
                <c:formatCode>#,##0</c:formatCode>
                <c:ptCount val="12"/>
                <c:pt idx="1">
                  <c:v>3013</c:v>
                </c:pt>
                <c:pt idx="2" formatCode="General">
                  <c:v>1883</c:v>
                </c:pt>
                <c:pt idx="3" formatCode="General">
                  <c:v>516</c:v>
                </c:pt>
                <c:pt idx="4" formatCode="General">
                  <c:v>455</c:v>
                </c:pt>
                <c:pt idx="5" formatCode="General">
                  <c:v>260</c:v>
                </c:pt>
                <c:pt idx="6" formatCode="General">
                  <c:v>111</c:v>
                </c:pt>
                <c:pt idx="7" formatCode="General">
                  <c:v>99</c:v>
                </c:pt>
                <c:pt idx="8" formatCode="General">
                  <c:v>184</c:v>
                </c:pt>
                <c:pt idx="9" formatCode="General">
                  <c:v>48</c:v>
                </c:pt>
                <c:pt idx="10" formatCode="General">
                  <c:v>213</c:v>
                </c:pt>
                <c:pt idx="11" formatCode="General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389-87F7-1552DED5D237}"/>
            </c:ext>
          </c:extLst>
        </c:ser>
        <c:ser>
          <c:idx val="1"/>
          <c:order val="2"/>
          <c:tx>
            <c:strRef>
              <c:f>データ!$B$9</c:f>
              <c:strCache>
                <c:ptCount val="1"/>
                <c:pt idx="0">
                  <c:v>国際意匠登録出願件数
Number of International Applications for Design Registration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cat>
            <c:strRef>
              <c:f>データ!$C$5:$N$5</c:f>
              <c:strCache>
                <c:ptCount val="12"/>
                <c:pt idx="0">
                  <c:v>日本
Japan</c:v>
                </c:pt>
                <c:pt idx="1">
                  <c:v>中国
China</c:v>
                </c:pt>
                <c:pt idx="2">
                  <c:v>米国
US</c:v>
                </c:pt>
                <c:pt idx="3">
                  <c:v>韓国
South Korea</c:v>
                </c:pt>
                <c:pt idx="4">
                  <c:v>スイス
Switzer land</c:v>
                </c:pt>
                <c:pt idx="5">
                  <c:v>ドイツ
Germany</c:v>
                </c:pt>
                <c:pt idx="6">
                  <c:v>オランダ
Nether lands</c:v>
                </c:pt>
                <c:pt idx="7">
                  <c:v>フランス
France</c:v>
                </c:pt>
                <c:pt idx="8">
                  <c:v>英国
UK</c:v>
                </c:pt>
                <c:pt idx="9">
                  <c:v>イタリア
Italy</c:v>
                </c:pt>
                <c:pt idx="10">
                  <c:v>台湾
Taiwan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データ!$C$9:$N$9</c:f>
              <c:numCache>
                <c:formatCode>General</c:formatCode>
                <c:ptCount val="12"/>
                <c:pt idx="1">
                  <c:v>277</c:v>
                </c:pt>
                <c:pt idx="2">
                  <c:v>410</c:v>
                </c:pt>
                <c:pt idx="3">
                  <c:v>616</c:v>
                </c:pt>
                <c:pt idx="4">
                  <c:v>290</c:v>
                </c:pt>
                <c:pt idx="5">
                  <c:v>275</c:v>
                </c:pt>
                <c:pt idx="6">
                  <c:v>298</c:v>
                </c:pt>
                <c:pt idx="7">
                  <c:v>259</c:v>
                </c:pt>
                <c:pt idx="8">
                  <c:v>46</c:v>
                </c:pt>
                <c:pt idx="9">
                  <c:v>178</c:v>
                </c:pt>
                <c:pt idx="10">
                  <c:v>0</c:v>
                </c:pt>
                <c:pt idx="1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18463552"/>
        <c:axId val="1318461376"/>
      </c:barChart>
      <c:barChart>
        <c:barDir val="col"/>
        <c:grouping val="stacked"/>
        <c:varyColors val="0"/>
        <c:ser>
          <c:idx val="5"/>
          <c:order val="1"/>
          <c:tx>
            <c:strRef>
              <c:f>データ!$B$8</c:f>
              <c:strCache>
                <c:ptCount val="1"/>
                <c:pt idx="0">
                  <c:v>国際意匠登録出願を除く意匠登録出願件数
Number of Design Applications Excluding International Applications for Design Registration</c:v>
                </c:pt>
              </c:strCache>
            </c:strRef>
          </c:tx>
          <c:spPr>
            <a:solidFill>
              <a:srgbClr val="B5B2F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098-514A-A3EC-29BAB8F7DF16}"/>
              </c:ext>
            </c:extLst>
          </c:dPt>
          <c:cat>
            <c:strRef>
              <c:f>データ!$C$5:$N$5</c:f>
              <c:strCache>
                <c:ptCount val="12"/>
                <c:pt idx="0">
                  <c:v>日本
Japan</c:v>
                </c:pt>
                <c:pt idx="1">
                  <c:v>中国
China</c:v>
                </c:pt>
                <c:pt idx="2">
                  <c:v>米国
US</c:v>
                </c:pt>
                <c:pt idx="3">
                  <c:v>韓国
South Korea</c:v>
                </c:pt>
                <c:pt idx="4">
                  <c:v>スイス
Switzer land</c:v>
                </c:pt>
                <c:pt idx="5">
                  <c:v>ドイツ
Germany</c:v>
                </c:pt>
                <c:pt idx="6">
                  <c:v>オランダ
Nether lands</c:v>
                </c:pt>
                <c:pt idx="7">
                  <c:v>フランス
France</c:v>
                </c:pt>
                <c:pt idx="8">
                  <c:v>英国
UK</c:v>
                </c:pt>
                <c:pt idx="9">
                  <c:v>イタリア
Italy</c:v>
                </c:pt>
                <c:pt idx="10">
                  <c:v>台湾
Taiwan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データ!$C$8:$N$8</c:f>
              <c:numCache>
                <c:formatCode>General</c:formatCode>
                <c:ptCount val="12"/>
                <c:pt idx="0" formatCode="#,##0">
                  <c:v>21954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6-4389-87F7-1552DED5D237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国際意匠登録出願件数
Number of International Applications for Design Registration</c:v>
                </c:pt>
              </c:strCache>
            </c:strRef>
          </c:tx>
          <c:spPr>
            <a:solidFill>
              <a:srgbClr val="0AB9D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7976B5"/>
              </a:solidFill>
            </c:spPr>
            <c:extLst>
              <c:ext xmlns:c16="http://schemas.microsoft.com/office/drawing/2014/chart" uri="{C3380CC4-5D6E-409C-BE32-E72D297353CC}">
                <c16:uniqueId val="{00000003-A63F-4065-8D73-20A76432ABC9}"/>
              </c:ext>
            </c:extLst>
          </c:dPt>
          <c:cat>
            <c:strRef>
              <c:f>データ!$C$5:$N$5</c:f>
              <c:strCache>
                <c:ptCount val="12"/>
                <c:pt idx="0">
                  <c:v>日本
Japan</c:v>
                </c:pt>
                <c:pt idx="1">
                  <c:v>中国
China</c:v>
                </c:pt>
                <c:pt idx="2">
                  <c:v>米国
US</c:v>
                </c:pt>
                <c:pt idx="3">
                  <c:v>韓国
South Korea</c:v>
                </c:pt>
                <c:pt idx="4">
                  <c:v>スイス
Switzer land</c:v>
                </c:pt>
                <c:pt idx="5">
                  <c:v>ドイツ
Germany</c:v>
                </c:pt>
                <c:pt idx="6">
                  <c:v>オランダ
Nether lands</c:v>
                </c:pt>
                <c:pt idx="7">
                  <c:v>フランス
France</c:v>
                </c:pt>
                <c:pt idx="8">
                  <c:v>英国
UK</c:v>
                </c:pt>
                <c:pt idx="9">
                  <c:v>イタリア
Italy</c:v>
                </c:pt>
                <c:pt idx="10">
                  <c:v>台湾
Taiwan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データ!$C$7:$N$7</c:f>
              <c:numCache>
                <c:formatCode>General</c:formatCode>
                <c:ptCount val="12"/>
                <c:pt idx="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18458656"/>
        <c:axId val="1318473344"/>
      </c:barChart>
      <c:catAx>
        <c:axId val="13184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1318461376"/>
        <c:crosses val="autoZero"/>
        <c:auto val="1"/>
        <c:lblAlgn val="ctr"/>
        <c:lblOffset val="100"/>
        <c:noMultiLvlLbl val="0"/>
      </c:catAx>
      <c:valAx>
        <c:axId val="1318461376"/>
        <c:scaling>
          <c:orientation val="minMax"/>
          <c:max val="45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1318463552"/>
        <c:crosses val="autoZero"/>
        <c:crossBetween val="between"/>
        <c:majorUnit val="500"/>
      </c:valAx>
      <c:valAx>
        <c:axId val="1318473344"/>
        <c:scaling>
          <c:orientation val="minMax"/>
          <c:max val="22000"/>
          <c:min val="19500"/>
        </c:scaling>
        <c:delete val="0"/>
        <c:axPos val="r"/>
        <c:numFmt formatCode="\ " sourceLinked="0"/>
        <c:majorTickMark val="out"/>
        <c:minorTickMark val="none"/>
        <c:tickLblPos val="nextTo"/>
        <c:spPr>
          <a:ln>
            <a:noFill/>
          </a:ln>
        </c:spPr>
        <c:crossAx val="1318458656"/>
        <c:crosses val="max"/>
        <c:crossBetween val="between"/>
        <c:majorUnit val="500"/>
      </c:valAx>
      <c:catAx>
        <c:axId val="131845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8473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433810425292146"/>
          <c:y val="0.25558121296143788"/>
          <c:w val="0.28974152894220878"/>
          <c:h val="0.30709323165870028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17146</xdr:rowOff>
    </xdr:from>
    <xdr:to>
      <xdr:col>12</xdr:col>
      <xdr:colOff>544829</xdr:colOff>
      <xdr:row>25</xdr:row>
      <xdr:rowOff>37203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</xdr:row>
      <xdr:rowOff>28575</xdr:rowOff>
    </xdr:from>
    <xdr:to>
      <xdr:col>0</xdr:col>
      <xdr:colOff>638174</xdr:colOff>
      <xdr:row>5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714375"/>
          <a:ext cx="590549" cy="2476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22,000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47625</xdr:colOff>
      <xdr:row>5</xdr:row>
      <xdr:rowOff>85725</xdr:rowOff>
    </xdr:from>
    <xdr:to>
      <xdr:col>0</xdr:col>
      <xdr:colOff>638174</xdr:colOff>
      <xdr:row>7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5" y="942975"/>
          <a:ext cx="590549" cy="2571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21,500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0.00897</cdr:x>
      <cdr:y>0.15795</cdr:y>
    </cdr:from>
    <cdr:to>
      <cdr:x>0.91371</cdr:x>
      <cdr:y>0.19578</cdr:y>
    </cdr:to>
    <cdr:sp macro="" textlink="">
      <cdr:nvSpPr>
        <cdr:cNvPr id="6" name="フリーフォーム 4">
          <a:extLst xmlns:a="http://schemas.openxmlformats.org/drawingml/2006/main">
            <a:ext uri="{FF2B5EF4-FFF2-40B4-BE49-F238E27FC236}">
              <a16:creationId xmlns:a16="http://schemas.microsoft.com/office/drawing/2014/main" id="{D4808148-DC43-4F7E-98D0-4441F947FB8B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 flipV="1">
          <a:off x="84756" y="598338"/>
          <a:ext cx="8548706" cy="14330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0.02203</cdr:x>
      <cdr:y>0.00644</cdr:y>
    </cdr:from>
    <cdr:to>
      <cdr:x>0.1171</cdr:x>
      <cdr:y>0.05264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CF5EC3-F4DE-42BA-BB27-D6A1F95D7DA1}"/>
            </a:ext>
          </a:extLst>
        </cdr:cNvPr>
        <cdr:cNvSpPr txBox="1"/>
      </cdr:nvSpPr>
      <cdr:spPr>
        <a:xfrm xmlns:a="http://schemas.openxmlformats.org/drawingml/2006/main">
          <a:off x="210774" y="23332"/>
          <a:ext cx="909418" cy="167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latin typeface="+mn-ea"/>
              <a:ea typeface="+mn-ea"/>
            </a:rPr>
            <a:t>件</a:t>
          </a:r>
          <a:r>
            <a:rPr lang="en-US" altLang="ja-JP" sz="900">
              <a:latin typeface="+mn-ea"/>
              <a:ea typeface="+mn-ea"/>
            </a:rPr>
            <a:t>/Number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0.00998</cdr:x>
      <cdr:y>0.17788</cdr:y>
    </cdr:from>
    <cdr:to>
      <cdr:x>0.91472</cdr:x>
      <cdr:y>0.21571</cdr:y>
    </cdr:to>
    <cdr:sp macro="" textlink="">
      <cdr:nvSpPr>
        <cdr:cNvPr id="7" name="フリーフォーム 5">
          <a:extLst xmlns:a="http://schemas.openxmlformats.org/drawingml/2006/main">
            <a:ext uri="{FF2B5EF4-FFF2-40B4-BE49-F238E27FC236}">
              <a16:creationId xmlns:a16="http://schemas.microsoft.com/office/drawing/2014/main" id="{05A516F5-356D-4A79-B175-3AC635F55375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 flipV="1">
          <a:off x="94299" y="673827"/>
          <a:ext cx="8548706" cy="14330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0"/>
  <sheetViews>
    <sheetView tabSelected="1" zoomScaleNormal="100" workbookViewId="0">
      <selection activeCell="R18" sqref="R18"/>
    </sheetView>
  </sheetViews>
  <sheetFormatPr defaultColWidth="8.88671875" defaultRowHeight="13.2" x14ac:dyDescent="0.2"/>
  <cols>
    <col min="1" max="1" width="9" customWidth="1"/>
    <col min="2" max="2" width="20.109375" customWidth="1"/>
  </cols>
  <sheetData>
    <row r="1" spans="2:2" x14ac:dyDescent="0.2">
      <c r="B1" s="8" t="s">
        <v>25</v>
      </c>
    </row>
    <row r="2" spans="2:2" x14ac:dyDescent="0.2">
      <c r="B2" s="10" t="s">
        <v>23</v>
      </c>
    </row>
    <row r="27" spans="2:15" ht="39.6" x14ac:dyDescent="0.2">
      <c r="B27" s="4"/>
      <c r="C27" s="1" t="s">
        <v>0</v>
      </c>
      <c r="D27" s="1" t="s">
        <v>2</v>
      </c>
      <c r="E27" s="1" t="s">
        <v>1</v>
      </c>
      <c r="F27" s="1" t="s">
        <v>26</v>
      </c>
      <c r="G27" s="1" t="s">
        <v>19</v>
      </c>
      <c r="H27" s="1" t="s">
        <v>3</v>
      </c>
      <c r="I27" s="1" t="s">
        <v>20</v>
      </c>
      <c r="J27" s="1" t="s">
        <v>4</v>
      </c>
      <c r="K27" s="1" t="s">
        <v>5</v>
      </c>
      <c r="L27" s="1" t="s">
        <v>6</v>
      </c>
      <c r="M27" s="1" t="s">
        <v>7</v>
      </c>
      <c r="N27" s="1" t="s">
        <v>8</v>
      </c>
    </row>
    <row r="28" spans="2:15" ht="32.4" x14ac:dyDescent="0.2">
      <c r="B28" s="5" t="s">
        <v>13</v>
      </c>
      <c r="C28" s="12">
        <f>C29+C30</f>
        <v>22078</v>
      </c>
      <c r="D28" s="12">
        <f t="shared" ref="D28:N28" si="0">D29+D30</f>
        <v>3290</v>
      </c>
      <c r="E28" s="12">
        <f t="shared" si="0"/>
        <v>2293</v>
      </c>
      <c r="F28" s="12">
        <f t="shared" si="0"/>
        <v>1132</v>
      </c>
      <c r="G28" s="12">
        <f t="shared" si="0"/>
        <v>745</v>
      </c>
      <c r="H28" s="12">
        <f t="shared" si="0"/>
        <v>535</v>
      </c>
      <c r="I28" s="12">
        <f t="shared" si="0"/>
        <v>409</v>
      </c>
      <c r="J28" s="12">
        <f t="shared" si="0"/>
        <v>358</v>
      </c>
      <c r="K28" s="12">
        <f t="shared" si="0"/>
        <v>230</v>
      </c>
      <c r="L28" s="12">
        <f t="shared" si="0"/>
        <v>226</v>
      </c>
      <c r="M28" s="12">
        <f t="shared" si="0"/>
        <v>213</v>
      </c>
      <c r="N28" s="12">
        <f t="shared" si="0"/>
        <v>1016</v>
      </c>
    </row>
    <row r="29" spans="2:15" ht="43.2" x14ac:dyDescent="0.2">
      <c r="B29" s="5" t="s">
        <v>24</v>
      </c>
      <c r="C29" s="14">
        <f>データ!C7</f>
        <v>124</v>
      </c>
      <c r="D29" s="14">
        <f>データ!D9</f>
        <v>277</v>
      </c>
      <c r="E29" s="14">
        <f>データ!E9</f>
        <v>410</v>
      </c>
      <c r="F29" s="14">
        <f>データ!F9</f>
        <v>616</v>
      </c>
      <c r="G29" s="14">
        <f>データ!G9</f>
        <v>290</v>
      </c>
      <c r="H29" s="14">
        <f>データ!H9</f>
        <v>275</v>
      </c>
      <c r="I29" s="14">
        <f>データ!I9</f>
        <v>298</v>
      </c>
      <c r="J29" s="14">
        <f>データ!J9</f>
        <v>259</v>
      </c>
      <c r="K29" s="14">
        <f>データ!K9</f>
        <v>46</v>
      </c>
      <c r="L29" s="14">
        <f>データ!L9</f>
        <v>178</v>
      </c>
      <c r="M29" s="14">
        <f>データ!M9</f>
        <v>0</v>
      </c>
      <c r="N29" s="14">
        <f>データ!N9</f>
        <v>530</v>
      </c>
    </row>
    <row r="30" spans="2:15" ht="64.8" x14ac:dyDescent="0.2">
      <c r="B30" s="5" t="s">
        <v>14</v>
      </c>
      <c r="C30" s="12">
        <f>データ!C8</f>
        <v>21954</v>
      </c>
      <c r="D30" s="14">
        <f>データ!D10</f>
        <v>3013</v>
      </c>
      <c r="E30" s="14">
        <f>データ!E10</f>
        <v>1883</v>
      </c>
      <c r="F30" s="14">
        <f>データ!F10</f>
        <v>516</v>
      </c>
      <c r="G30" s="14">
        <f>データ!G10</f>
        <v>455</v>
      </c>
      <c r="H30" s="14">
        <f>データ!H10</f>
        <v>260</v>
      </c>
      <c r="I30" s="14">
        <f>データ!I10</f>
        <v>111</v>
      </c>
      <c r="J30" s="14">
        <f>データ!J10</f>
        <v>99</v>
      </c>
      <c r="K30" s="14">
        <f>データ!K10</f>
        <v>184</v>
      </c>
      <c r="L30" s="14">
        <f>データ!L10</f>
        <v>48</v>
      </c>
      <c r="M30" s="14">
        <f>データ!M10</f>
        <v>213</v>
      </c>
      <c r="N30" s="14">
        <f>データ!N10</f>
        <v>486</v>
      </c>
      <c r="O30" s="6"/>
    </row>
    <row r="32" spans="2:15" x14ac:dyDescent="0.2">
      <c r="B32" t="s">
        <v>18</v>
      </c>
      <c r="C32" s="6"/>
    </row>
    <row r="33" spans="2:2" x14ac:dyDescent="0.2">
      <c r="B33" s="9" t="s">
        <v>22</v>
      </c>
    </row>
    <row r="34" spans="2:2" x14ac:dyDescent="0.2">
      <c r="B34" t="s">
        <v>21</v>
      </c>
    </row>
    <row r="35" spans="2:2" x14ac:dyDescent="0.2">
      <c r="B35" s="3"/>
    </row>
    <row r="36" spans="2:2" x14ac:dyDescent="0.2">
      <c r="B36" s="2" t="s">
        <v>15</v>
      </c>
    </row>
    <row r="37" spans="2:2" x14ac:dyDescent="0.2">
      <c r="B37" s="7" t="s">
        <v>16</v>
      </c>
    </row>
    <row r="38" spans="2:2" x14ac:dyDescent="0.2">
      <c r="B38" s="7" t="s">
        <v>17</v>
      </c>
    </row>
    <row r="39" spans="2:2" x14ac:dyDescent="0.2">
      <c r="B39" s="3"/>
    </row>
    <row r="40" spans="2:2" x14ac:dyDescent="0.2">
      <c r="B40" s="3"/>
    </row>
  </sheetData>
  <phoneticPr fontId="1"/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O12"/>
  <sheetViews>
    <sheetView topLeftCell="B1" zoomScale="96" zoomScaleNormal="96" workbookViewId="0">
      <selection activeCell="B1" sqref="B1"/>
    </sheetView>
  </sheetViews>
  <sheetFormatPr defaultColWidth="8.88671875" defaultRowHeight="13.2" x14ac:dyDescent="0.2"/>
  <cols>
    <col min="1" max="1" width="9" customWidth="1"/>
    <col min="2" max="2" width="35.33203125" customWidth="1"/>
    <col min="3" max="14" width="9" customWidth="1"/>
  </cols>
  <sheetData>
    <row r="5" spans="2:15" ht="39.6" x14ac:dyDescent="0.2">
      <c r="B5" s="16"/>
      <c r="C5" s="17" t="s">
        <v>0</v>
      </c>
      <c r="D5" s="17" t="s">
        <v>2</v>
      </c>
      <c r="E5" s="17" t="s">
        <v>1</v>
      </c>
      <c r="F5" s="17" t="s">
        <v>27</v>
      </c>
      <c r="G5" s="17" t="s">
        <v>19</v>
      </c>
      <c r="H5" s="17" t="s">
        <v>3</v>
      </c>
      <c r="I5" s="17" t="s">
        <v>20</v>
      </c>
      <c r="J5" s="17" t="s">
        <v>4</v>
      </c>
      <c r="K5" s="17" t="s">
        <v>5</v>
      </c>
      <c r="L5" s="17" t="s">
        <v>6</v>
      </c>
      <c r="M5" s="17" t="s">
        <v>7</v>
      </c>
      <c r="N5" s="17" t="s">
        <v>8</v>
      </c>
    </row>
    <row r="6" spans="2:15" x14ac:dyDescent="0.2">
      <c r="B6" s="13" t="s">
        <v>9</v>
      </c>
      <c r="C6" s="11">
        <v>22078</v>
      </c>
      <c r="D6" s="11">
        <v>3290</v>
      </c>
      <c r="E6" s="11">
        <v>2293</v>
      </c>
      <c r="F6" s="11">
        <v>1132</v>
      </c>
      <c r="G6" s="12">
        <f>G9+G10</f>
        <v>745</v>
      </c>
      <c r="H6" s="11">
        <v>535</v>
      </c>
      <c r="I6" s="11">
        <v>409</v>
      </c>
      <c r="J6" s="11">
        <v>358</v>
      </c>
      <c r="K6" s="11">
        <v>230</v>
      </c>
      <c r="L6" s="11">
        <v>226</v>
      </c>
      <c r="M6" s="11">
        <v>213</v>
      </c>
      <c r="N6" s="11">
        <v>1016</v>
      </c>
      <c r="O6" s="6"/>
    </row>
    <row r="7" spans="2:15" ht="39.6" x14ac:dyDescent="0.2">
      <c r="B7" s="13" t="s">
        <v>11</v>
      </c>
      <c r="C7" s="13">
        <v>124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2:15" ht="66" x14ac:dyDescent="0.2">
      <c r="B8" s="13" t="s">
        <v>12</v>
      </c>
      <c r="C8" s="11">
        <v>21954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2:15" ht="39.6" x14ac:dyDescent="0.2">
      <c r="B9" s="13" t="s">
        <v>10</v>
      </c>
      <c r="C9" s="13"/>
      <c r="D9" s="13">
        <v>277</v>
      </c>
      <c r="E9" s="13">
        <v>410</v>
      </c>
      <c r="F9" s="13">
        <v>616</v>
      </c>
      <c r="G9" s="14">
        <v>290</v>
      </c>
      <c r="H9" s="13">
        <v>275</v>
      </c>
      <c r="I9" s="13">
        <v>298</v>
      </c>
      <c r="J9" s="13">
        <v>259</v>
      </c>
      <c r="K9" s="13">
        <v>46</v>
      </c>
      <c r="L9" s="13">
        <v>178</v>
      </c>
      <c r="M9" s="13">
        <v>0</v>
      </c>
      <c r="N9" s="13">
        <v>530</v>
      </c>
    </row>
    <row r="10" spans="2:15" ht="66" x14ac:dyDescent="0.2">
      <c r="B10" s="13" t="s">
        <v>12</v>
      </c>
      <c r="C10" s="11"/>
      <c r="D10" s="11">
        <v>3013</v>
      </c>
      <c r="E10" s="13">
        <v>1883</v>
      </c>
      <c r="F10" s="13">
        <v>516</v>
      </c>
      <c r="G10" s="13">
        <v>455</v>
      </c>
      <c r="H10" s="13">
        <v>260</v>
      </c>
      <c r="I10" s="13">
        <v>111</v>
      </c>
      <c r="J10" s="13">
        <v>99</v>
      </c>
      <c r="K10" s="13">
        <v>184</v>
      </c>
      <c r="L10" s="13">
        <v>48</v>
      </c>
      <c r="M10" s="13">
        <v>213</v>
      </c>
      <c r="N10" s="13">
        <v>486</v>
      </c>
      <c r="O10" s="6"/>
    </row>
    <row r="12" spans="2:15" x14ac:dyDescent="0.2">
      <c r="B12" s="15"/>
    </row>
  </sheetData>
  <phoneticPr fontId="1"/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1-1-17図 2021年における出願人国籍・地域別意匠登録出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2020-07-30T09:33:05Z</dcterms:created>
  <dcterms:modified xsi:type="dcterms:W3CDTF">2022-06-01T07:14:23Z</dcterms:modified>
</cp:coreProperties>
</file>