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6F935FB-C07C-485A-BA8F-158ED63A691A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1-19図 2023年における出願人国籍・地域別意匠登録出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D30" i="2"/>
  <c r="E30" i="2"/>
  <c r="F30" i="2"/>
  <c r="G30" i="2"/>
  <c r="H30" i="2"/>
  <c r="I30" i="2"/>
  <c r="J30" i="2"/>
  <c r="K30" i="2"/>
  <c r="L30" i="2"/>
  <c r="M30" i="2"/>
  <c r="C31" i="2"/>
  <c r="D31" i="2"/>
  <c r="E31" i="2"/>
  <c r="F31" i="2"/>
  <c r="G31" i="2"/>
  <c r="H31" i="2"/>
  <c r="I31" i="2"/>
  <c r="J31" i="2"/>
  <c r="K31" i="2"/>
  <c r="L31" i="2"/>
  <c r="M31" i="2"/>
  <c r="L29" i="2" l="1"/>
  <c r="J29" i="2"/>
  <c r="H29" i="2"/>
  <c r="F29" i="2"/>
  <c r="D29" i="2"/>
  <c r="M29" i="2"/>
  <c r="K29" i="2"/>
  <c r="I29" i="2"/>
  <c r="G29" i="2"/>
  <c r="E29" i="2"/>
  <c r="C29" i="2"/>
  <c r="N30" i="2"/>
  <c r="N31" i="2"/>
  <c r="N29" i="2" l="1"/>
</calcChain>
</file>

<file path=xl/sharedStrings.xml><?xml version="1.0" encoding="utf-8"?>
<sst xmlns="http://schemas.openxmlformats.org/spreadsheetml/2006/main" count="40" uniqueCount="26">
  <si>
    <t>備考:</t>
  </si>
  <si>
    <t>・国際意匠登録出願については、筆頭出願人の居住国・地域でカウント。</t>
    <rPh sb="25" eb="27">
      <t>チイキ</t>
    </rPh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</si>
  <si>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</si>
  <si>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Number of International Applications for Design Registration
国際意匠登録出願件数</t>
    <phoneticPr fontId="1"/>
  </si>
  <si>
    <t>Japan
日本</t>
    <phoneticPr fontId="1"/>
  </si>
  <si>
    <t>China
中国</t>
    <phoneticPr fontId="1"/>
  </si>
  <si>
    <t>US
米国</t>
    <phoneticPr fontId="1"/>
  </si>
  <si>
    <t>Switzer land
スイス</t>
    <phoneticPr fontId="1"/>
  </si>
  <si>
    <t>Germany
ドイツ</t>
    <phoneticPr fontId="1"/>
  </si>
  <si>
    <t>Nether lands
オランダ</t>
    <phoneticPr fontId="1"/>
  </si>
  <si>
    <t>France
フランス</t>
    <phoneticPr fontId="1"/>
  </si>
  <si>
    <t>UK
英国</t>
    <phoneticPr fontId="1"/>
  </si>
  <si>
    <t>Italy
イタリア</t>
    <phoneticPr fontId="1"/>
  </si>
  <si>
    <t>Taiwan
台湾</t>
    <phoneticPr fontId="1"/>
  </si>
  <si>
    <t>Others
その他の国・地域</t>
    <phoneticPr fontId="1"/>
  </si>
  <si>
    <t>Total Number of Design Applications
総意匠登録出願件数</t>
  </si>
  <si>
    <r>
      <t xml:space="preserve">Total 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
総意匠登録出願件数</t>
    </r>
    <phoneticPr fontId="1"/>
  </si>
  <si>
    <r>
      <t xml:space="preserve">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 Excluding International Applications for Design Registration
国際意匠登録出願を除く意匠登録出願件数</t>
    </r>
    <phoneticPr fontId="1"/>
  </si>
  <si>
    <t>Note:</t>
    <phoneticPr fontId="1"/>
  </si>
  <si>
    <r>
      <t xml:space="preserve">Number of </t>
    </r>
    <r>
      <rPr>
        <sz val="11"/>
        <rFont val="ＭＳ Ｐゴシック"/>
        <family val="3"/>
        <charset val="128"/>
      </rPr>
      <t>Applications for Design Registration</t>
    </r>
    <r>
      <rPr>
        <sz val="11"/>
        <rFont val="ＭＳ Ｐゴシック"/>
        <family val="3"/>
        <charset val="128"/>
        <scheme val="minor"/>
      </rPr>
      <t xml:space="preserve"> Excluding International Applications for Design Registration
国際意匠登録出願を除く意匠登録出願件数</t>
    </r>
    <phoneticPr fontId="1"/>
  </si>
  <si>
    <r>
      <t xml:space="preserve">Number of </t>
    </r>
    <r>
      <rPr>
        <sz val="11"/>
        <rFont val="ＭＳ Ｐゴシック"/>
        <family val="3"/>
        <charset val="128"/>
      </rPr>
      <t xml:space="preserve">Applications for Design Registration </t>
    </r>
    <r>
      <rPr>
        <sz val="11"/>
        <rFont val="ＭＳ Ｐゴシック"/>
        <family val="3"/>
        <charset val="128"/>
        <scheme val="minor"/>
      </rPr>
      <t>Excluding International Applications for Design Registration
国際意匠登録出願を除く意匠登録出願件数</t>
    </r>
    <phoneticPr fontId="1"/>
  </si>
  <si>
    <t>Korea
韓国</t>
    <phoneticPr fontId="1"/>
  </si>
  <si>
    <t>1-1-19図：2023年における出願人国籍・地域別意匠登録出願件数（上位10か国・地域）</t>
    <phoneticPr fontId="1"/>
  </si>
  <si>
    <r>
      <t xml:space="preserve">Figure 1-1-19: Number of </t>
    </r>
    <r>
      <rPr>
        <sz val="11"/>
        <rFont val="ＭＳ Ｐゴシック"/>
        <family val="3"/>
        <charset val="128"/>
      </rPr>
      <t>Applications for Design Registration</t>
    </r>
    <r>
      <rPr>
        <sz val="11"/>
        <rFont val="ＭＳ Ｐゴシック"/>
        <family val="3"/>
        <charset val="128"/>
        <scheme val="minor"/>
      </rPr>
      <t xml:space="preserve"> by Country/Region of Applicant in 2023 (Top 10 Countries/Regions)</t>
    </r>
    <phoneticPr fontId="1"/>
  </si>
  <si>
    <r>
      <t xml:space="preserve">・ In the case </t>
    </r>
    <r>
      <rPr>
        <sz val="11"/>
        <rFont val="ＭＳ Ｐゴシック"/>
        <family val="3"/>
        <charset val="128"/>
      </rPr>
      <t>that</t>
    </r>
    <r>
      <rPr>
        <sz val="11"/>
        <rFont val="ＭＳ Ｐゴシック"/>
        <family val="3"/>
        <charset val="128"/>
        <scheme val="minor"/>
      </rPr>
      <t xml:space="preserve"> joint applicants filed, the number of design applications </t>
    </r>
    <r>
      <rPr>
        <sz val="11"/>
        <rFont val="ＭＳ Ｐゴシック"/>
        <family val="3"/>
        <charset val="128"/>
      </rPr>
      <t>was</t>
    </r>
    <r>
      <rPr>
        <sz val="11"/>
        <rFont val="ＭＳ Ｐゴシック"/>
        <family val="3"/>
        <charset val="128"/>
        <scheme val="minor"/>
      </rPr>
      <t xml:space="preserve"> counted by country/region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</si>
  <si>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>・ The number of international applications for design registration was counted</t>
    </r>
    <r>
      <rPr>
        <sz val="11"/>
        <rFont val="ＭＳ Ｐゴシック"/>
        <family val="3"/>
        <charset val="128"/>
      </rPr>
      <t xml:space="preserve"> according to</t>
    </r>
    <r>
      <rPr>
        <sz val="11"/>
        <rFont val="ＭＳ Ｐゴシック"/>
        <family val="3"/>
        <charset val="128"/>
        <scheme val="minor"/>
      </rPr>
      <t xml:space="preserve"> the residence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</si>
</sst>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FD9F6"/>
        <bgColor indexed="64"/>
      </patternFill>
    </fill>
    <fill>
      <patternFill patternType="solid">
        <fgColor rgb="FFF9C1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" fontId="8" fillId="0" borderId="0" xfId="0" applyNumberFormat="1" applyFont="1">
      <alignment vertical="center"/>
    </xf>
    <xf numFmtId="38" fontId="5" fillId="0" borderId="1" xfId="2" applyFont="1" applyBorder="1" applyAlignment="1">
      <alignment vertical="center" wrapText="1"/>
    </xf>
    <xf numFmtId="0" fontId="5" fillId="0" borderId="0" xfId="0" quotePrefix="1" applyFont="1">
      <alignment vertical="center"/>
    </xf>
    <xf numFmtId="176" fontId="0" fillId="0" borderId="1" xfId="0" applyNumberFormat="1" applyFill="1" applyBorder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データ!$B$10</c:f>
              <c:strCache>
                <c:ptCount val="1"/>
                <c:pt idx="0">
                  <c:v>Number of Applications for Design Registration Excluding International Applications for Design Registration
国際意匠登録出願を除く意匠登録出願件数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Germany
ドイツ</c:v>
                </c:pt>
                <c:pt idx="4">
                  <c:v>Korea
韓国</c:v>
                </c:pt>
                <c:pt idx="5">
                  <c:v>Switzer land
スイス</c:v>
                </c:pt>
                <c:pt idx="6">
                  <c:v>France
フランス</c:v>
                </c:pt>
                <c:pt idx="7">
                  <c:v>UK
英国</c:v>
                </c:pt>
                <c:pt idx="8">
                  <c:v>Italy
イタリア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データ!$C$10:$N$10</c:f>
              <c:numCache>
                <c:formatCode>#,##0_ </c:formatCode>
                <c:ptCount val="12"/>
                <c:pt idx="1">
                  <c:v>2220</c:v>
                </c:pt>
                <c:pt idx="2">
                  <c:v>2310</c:v>
                </c:pt>
                <c:pt idx="3">
                  <c:v>241</c:v>
                </c:pt>
                <c:pt idx="4">
                  <c:v>439</c:v>
                </c:pt>
                <c:pt idx="5">
                  <c:v>266</c:v>
                </c:pt>
                <c:pt idx="6">
                  <c:v>132</c:v>
                </c:pt>
                <c:pt idx="7">
                  <c:v>236</c:v>
                </c:pt>
                <c:pt idx="8">
                  <c:v>64</c:v>
                </c:pt>
                <c:pt idx="9">
                  <c:v>91</c:v>
                </c:pt>
                <c:pt idx="10">
                  <c:v>180</c:v>
                </c:pt>
                <c:pt idx="11" formatCode="General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データ!$B$9</c:f>
              <c:strCache>
                <c:ptCount val="1"/>
                <c:pt idx="0">
                  <c:v>Number of International Applications for Design Registration
国際意匠登録出願件数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Germany
ドイツ</c:v>
                </c:pt>
                <c:pt idx="4">
                  <c:v>Korea
韓国</c:v>
                </c:pt>
                <c:pt idx="5">
                  <c:v>Switzer land
スイス</c:v>
                </c:pt>
                <c:pt idx="6">
                  <c:v>France
フランス</c:v>
                </c:pt>
                <c:pt idx="7">
                  <c:v>UK
英国</c:v>
                </c:pt>
                <c:pt idx="8">
                  <c:v>Italy
イタリア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データ!$C$9:$N$9</c:f>
              <c:numCache>
                <c:formatCode>General</c:formatCode>
                <c:ptCount val="12"/>
                <c:pt idx="1">
                  <c:v>857</c:v>
                </c:pt>
                <c:pt idx="2">
                  <c:v>548</c:v>
                </c:pt>
                <c:pt idx="3">
                  <c:v>610</c:v>
                </c:pt>
                <c:pt idx="4">
                  <c:v>337</c:v>
                </c:pt>
                <c:pt idx="5">
                  <c:v>444</c:v>
                </c:pt>
                <c:pt idx="6">
                  <c:v>376</c:v>
                </c:pt>
                <c:pt idx="7">
                  <c:v>108</c:v>
                </c:pt>
                <c:pt idx="8">
                  <c:v>204</c:v>
                </c:pt>
                <c:pt idx="9">
                  <c:v>139</c:v>
                </c:pt>
                <c:pt idx="10">
                  <c:v>0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0869072"/>
        <c:axId val="41086945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データ!$B$8</c:f>
              <c:strCache>
                <c:ptCount val="1"/>
                <c:pt idx="0">
                  <c:v>Number of Applications for Design Registration Excluding International Applications for Design Registration
国際意匠登録出願を除く意匠登録出願件数</c:v>
                </c:pt>
              </c:strCache>
            </c:strRef>
          </c:tx>
          <c:spPr>
            <a:solidFill>
              <a:srgbClr val="F9C158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98-514A-A3EC-29BAB8F7DF16}"/>
              </c:ext>
            </c:extLst>
          </c:dPt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Germany
ドイツ</c:v>
                </c:pt>
                <c:pt idx="4">
                  <c:v>Korea
韓国</c:v>
                </c:pt>
                <c:pt idx="5">
                  <c:v>Switzer land
スイス</c:v>
                </c:pt>
                <c:pt idx="6">
                  <c:v>France
フランス</c:v>
                </c:pt>
                <c:pt idx="7">
                  <c:v>UK
英国</c:v>
                </c:pt>
                <c:pt idx="8">
                  <c:v>Italy
イタリア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データ!$C$8:$N$8</c:f>
              <c:numCache>
                <c:formatCode>General</c:formatCode>
                <c:ptCount val="12"/>
                <c:pt idx="0" formatCode="#,##0">
                  <c:v>20735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Number of International Applications for Design Registration
国際意匠登録出願件数</c:v>
                </c:pt>
              </c:strCache>
            </c:strRef>
          </c:tx>
          <c:spPr>
            <a:solidFill>
              <a:srgbClr val="9FD9F6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3F-4065-8D73-20A76432ABC9}"/>
              </c:ext>
            </c:extLst>
          </c:dPt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Germany
ドイツ</c:v>
                </c:pt>
                <c:pt idx="4">
                  <c:v>Korea
韓国</c:v>
                </c:pt>
                <c:pt idx="5">
                  <c:v>Switzer land
スイス</c:v>
                </c:pt>
                <c:pt idx="6">
                  <c:v>France
フランス</c:v>
                </c:pt>
                <c:pt idx="7">
                  <c:v>UK
英国</c:v>
                </c:pt>
                <c:pt idx="8">
                  <c:v>Italy
イタリア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データ!$C$7:$N$7</c:f>
              <c:numCache>
                <c:formatCode>General</c:formatCode>
                <c:ptCount val="12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0870224"/>
        <c:axId val="410869840"/>
      </c:barChart>
      <c:catAx>
        <c:axId val="410869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0869456"/>
        <c:crosses val="autoZero"/>
        <c:auto val="1"/>
        <c:lblAlgn val="ctr"/>
        <c:lblOffset val="100"/>
        <c:tickLblSkip val="1"/>
        <c:noMultiLvlLbl val="0"/>
      </c:catAx>
      <c:valAx>
        <c:axId val="410869456"/>
        <c:scaling>
          <c:orientation val="minMax"/>
          <c:max val="45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10869072"/>
        <c:crosses val="autoZero"/>
        <c:crossBetween val="between"/>
        <c:majorUnit val="500"/>
      </c:valAx>
      <c:valAx>
        <c:axId val="410869840"/>
        <c:scaling>
          <c:orientation val="minMax"/>
          <c:max val="21000"/>
          <c:min val="16500"/>
        </c:scaling>
        <c:delete val="0"/>
        <c:axPos val="r"/>
        <c:numFmt formatCode="\ " sourceLinked="0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crossAx val="410870224"/>
        <c:crosses val="max"/>
        <c:crossBetween val="between"/>
        <c:majorUnit val="500"/>
      </c:valAx>
      <c:catAx>
        <c:axId val="41087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86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17146</xdr:rowOff>
    </xdr:from>
    <xdr:to>
      <xdr:col>12</xdr:col>
      <xdr:colOff>544829</xdr:colOff>
      <xdr:row>26</xdr:row>
      <xdr:rowOff>37203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113760</xdr:colOff>
      <xdr:row>4</xdr:row>
      <xdr:rowOff>134428</xdr:rowOff>
    </xdr:from>
    <xdr:to>
      <xdr:col>1</xdr:col>
      <xdr:colOff>18509</xdr:colOff>
      <xdr:row>6</xdr:row>
      <xdr:rowOff>39178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760" y="646621"/>
          <a:ext cx="592167" cy="24621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21,000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100282</xdr:colOff>
      <xdr:row>6</xdr:row>
      <xdr:rowOff>74043</xdr:rowOff>
    </xdr:from>
    <xdr:to>
      <xdr:col>1</xdr:col>
      <xdr:colOff>5031</xdr:colOff>
      <xdr:row>7</xdr:row>
      <xdr:rowOff>159768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282" y="927699"/>
          <a:ext cx="592167" cy="25645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20,500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197692</xdr:colOff>
      <xdr:row>3</xdr:row>
      <xdr:rowOff>89860</xdr:rowOff>
    </xdr:from>
    <xdr:to>
      <xdr:col>1</xdr:col>
      <xdr:colOff>411043</xdr:colOff>
      <xdr:row>4</xdr:row>
      <xdr:rowOff>93587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91CF5EC3-F4DE-42BA-BB27-D6A1F95D7DA1}"/>
            </a:ext>
          </a:extLst>
        </xdr:cNvPr>
        <xdr:cNvSpPr txBox="1"/>
      </xdr:nvSpPr>
      <xdr:spPr>
        <a:xfrm>
          <a:off x="629013" y="602053"/>
          <a:ext cx="896275" cy="174459"/>
        </a:xfrm>
        <a:prstGeom prst="rect">
          <a:avLst/>
        </a:prstGeom>
        <a:noFill/>
      </xdr:spPr>
      <xdr:txBody>
        <a:bodyPr wrap="square" lIns="0" r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Number / </a:t>
          </a:r>
          <a:r>
            <a:rPr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0.00897</cdr:x>
      <cdr:y>0.13785</cdr:y>
    </cdr:from>
    <cdr:to>
      <cdr:x>0.91472</cdr:x>
      <cdr:y>0.19561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5E7FFC7B-A572-4A08-A86A-0C9890EA3660}"/>
            </a:ext>
          </a:extLst>
        </cdr:cNvPr>
        <cdr:cNvGrpSpPr/>
      </cdr:nvGrpSpPr>
      <cdr:grpSpPr>
        <a:xfrm xmlns:a="http://schemas.openxmlformats.org/drawingml/2006/main">
          <a:off x="84565" y="520541"/>
          <a:ext cx="8538977" cy="218110"/>
          <a:chOff x="84773" y="598940"/>
          <a:chExt cx="8559975" cy="219023"/>
        </a:xfrm>
      </cdr:grpSpPr>
      <cdr:sp macro="" textlink="">
        <cdr:nvSpPr>
          <cdr:cNvPr id="6" name="フリーフォーム 4">
            <a:extLst xmlns:a="http://schemas.openxmlformats.org/drawingml/2006/main">
              <a:ext uri="{FF2B5EF4-FFF2-40B4-BE49-F238E27FC236}">
                <a16:creationId xmlns:a16="http://schemas.microsoft.com/office/drawing/2014/main" id="{D4808148-DC43-4F7E-98D0-4441F947FB8B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 flipV="1">
            <a:off x="84773" y="598940"/>
            <a:ext cx="8550430" cy="143449"/>
          </a:xfrm>
          <a:custGeom xmlns:a="http://schemas.openxmlformats.org/drawingml/2006/main"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 xmlns:a="http://schemas.openxmlformats.org/drawingml/2006/main"/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7" name="フリーフォーム 5">
            <a:extLst xmlns:a="http://schemas.openxmlformats.org/drawingml/2006/main">
              <a:ext uri="{FF2B5EF4-FFF2-40B4-BE49-F238E27FC236}">
                <a16:creationId xmlns:a16="http://schemas.microsoft.com/office/drawing/2014/main" id="{05A516F5-356D-4A79-B175-3AC635F55375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 flipV="1">
            <a:off x="94318" y="674513"/>
            <a:ext cx="8550430" cy="143450"/>
          </a:xfrm>
          <a:custGeom xmlns:a="http://schemas.openxmlformats.org/drawingml/2006/main"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 xmlns:a="http://schemas.openxmlformats.org/drawingml/2006/main"/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106" zoomScaleNormal="85" workbookViewId="0"/>
  </sheetViews>
  <sheetFormatPr defaultColWidth="8.875" defaultRowHeight="13.5" x14ac:dyDescent="0.15"/>
  <cols>
    <col min="1" max="1" width="9" customWidth="1"/>
    <col min="2" max="2" width="20.125" customWidth="1"/>
  </cols>
  <sheetData>
    <row r="1" spans="1:2" x14ac:dyDescent="0.15">
      <c r="B1" s="6" t="s">
        <v>23</v>
      </c>
    </row>
    <row r="2" spans="1:2" x14ac:dyDescent="0.15">
      <c r="B2" s="6" t="s">
        <v>22</v>
      </c>
    </row>
    <row r="3" spans="1:2" x14ac:dyDescent="0.15">
      <c r="A3" s="6"/>
      <c r="B3" s="6"/>
    </row>
    <row r="4" spans="1:2" x14ac:dyDescent="0.15">
      <c r="B4" s="4"/>
    </row>
    <row r="28" spans="2:14" ht="40.5" x14ac:dyDescent="0.15">
      <c r="B28" s="11"/>
      <c r="C28" s="10" t="s">
        <v>4</v>
      </c>
      <c r="D28" s="10" t="s">
        <v>5</v>
      </c>
      <c r="E28" s="10" t="s">
        <v>6</v>
      </c>
      <c r="F28" s="10" t="s">
        <v>8</v>
      </c>
      <c r="G28" s="10" t="s">
        <v>21</v>
      </c>
      <c r="H28" s="10" t="s">
        <v>7</v>
      </c>
      <c r="I28" s="10" t="s">
        <v>10</v>
      </c>
      <c r="J28" s="10" t="s">
        <v>11</v>
      </c>
      <c r="K28" s="10" t="s">
        <v>12</v>
      </c>
      <c r="L28" s="10" t="s">
        <v>9</v>
      </c>
      <c r="M28" s="10" t="s">
        <v>13</v>
      </c>
      <c r="N28" s="10" t="s">
        <v>14</v>
      </c>
    </row>
    <row r="29" spans="2:14" ht="33.75" x14ac:dyDescent="0.15">
      <c r="B29" s="19" t="s">
        <v>16</v>
      </c>
      <c r="C29" s="7">
        <f>C30+C31</f>
        <v>20817</v>
      </c>
      <c r="D29" s="7">
        <f t="shared" ref="D29:N29" si="0">D30+D31</f>
        <v>3077</v>
      </c>
      <c r="E29" s="7">
        <f t="shared" si="0"/>
        <v>2858</v>
      </c>
      <c r="F29" s="7">
        <f t="shared" si="0"/>
        <v>851</v>
      </c>
      <c r="G29" s="7">
        <f t="shared" si="0"/>
        <v>776</v>
      </c>
      <c r="H29" s="7">
        <f t="shared" si="0"/>
        <v>710</v>
      </c>
      <c r="I29" s="7">
        <f t="shared" si="0"/>
        <v>508</v>
      </c>
      <c r="J29" s="7">
        <f t="shared" si="0"/>
        <v>344</v>
      </c>
      <c r="K29" s="7">
        <f t="shared" si="0"/>
        <v>268</v>
      </c>
      <c r="L29" s="7">
        <f t="shared" si="0"/>
        <v>230</v>
      </c>
      <c r="M29" s="7">
        <f t="shared" si="0"/>
        <v>180</v>
      </c>
      <c r="N29" s="7">
        <f t="shared" si="0"/>
        <v>1128</v>
      </c>
    </row>
    <row r="30" spans="2:14" ht="45" x14ac:dyDescent="0.15">
      <c r="B30" s="20" t="s">
        <v>3</v>
      </c>
      <c r="C30" s="8">
        <f>データ!C7</f>
        <v>82</v>
      </c>
      <c r="D30" s="8">
        <f>データ!D9</f>
        <v>857</v>
      </c>
      <c r="E30" s="8">
        <f>データ!E9</f>
        <v>548</v>
      </c>
      <c r="F30" s="8">
        <f>データ!F9</f>
        <v>610</v>
      </c>
      <c r="G30" s="8">
        <f>データ!G9</f>
        <v>337</v>
      </c>
      <c r="H30" s="8">
        <f>データ!H9</f>
        <v>444</v>
      </c>
      <c r="I30" s="8">
        <f>データ!I9</f>
        <v>376</v>
      </c>
      <c r="J30" s="8">
        <f>データ!J9</f>
        <v>108</v>
      </c>
      <c r="K30" s="8">
        <f>データ!K9</f>
        <v>204</v>
      </c>
      <c r="L30" s="8">
        <f>データ!L9</f>
        <v>139</v>
      </c>
      <c r="M30" s="8">
        <f>データ!M9</f>
        <v>0</v>
      </c>
      <c r="N30" s="8">
        <f>データ!N9</f>
        <v>455</v>
      </c>
    </row>
    <row r="31" spans="2:14" ht="67.5" x14ac:dyDescent="0.15">
      <c r="B31" s="21" t="s">
        <v>17</v>
      </c>
      <c r="C31" s="7">
        <f>データ!C8</f>
        <v>20735</v>
      </c>
      <c r="D31" s="13">
        <f>データ!D10</f>
        <v>2220</v>
      </c>
      <c r="E31" s="13">
        <f>データ!E10</f>
        <v>2310</v>
      </c>
      <c r="F31" s="8">
        <f>データ!F10</f>
        <v>241</v>
      </c>
      <c r="G31" s="8">
        <f>データ!G10</f>
        <v>439</v>
      </c>
      <c r="H31" s="8">
        <f>データ!H10</f>
        <v>266</v>
      </c>
      <c r="I31" s="8">
        <f>データ!I10</f>
        <v>132</v>
      </c>
      <c r="J31" s="8">
        <f>データ!J10</f>
        <v>236</v>
      </c>
      <c r="K31" s="8">
        <f>データ!K10</f>
        <v>64</v>
      </c>
      <c r="L31" s="8">
        <f>データ!L10</f>
        <v>91</v>
      </c>
      <c r="M31" s="8">
        <f>データ!M10</f>
        <v>180</v>
      </c>
      <c r="N31" s="8">
        <f>データ!N10</f>
        <v>673</v>
      </c>
    </row>
    <row r="33" spans="2:3" x14ac:dyDescent="0.15">
      <c r="B33" s="6" t="s">
        <v>18</v>
      </c>
    </row>
    <row r="34" spans="2:3" x14ac:dyDescent="0.15">
      <c r="B34" s="14" t="s">
        <v>24</v>
      </c>
    </row>
    <row r="35" spans="2:3" x14ac:dyDescent="0.15">
      <c r="B35" s="14" t="s">
        <v>25</v>
      </c>
    </row>
    <row r="36" spans="2:3" x14ac:dyDescent="0.15">
      <c r="B36" s="1"/>
    </row>
    <row r="37" spans="2:3" x14ac:dyDescent="0.15">
      <c r="B37" t="s">
        <v>0</v>
      </c>
      <c r="C37" s="2"/>
    </row>
    <row r="38" spans="2:3" x14ac:dyDescent="0.15">
      <c r="B38" s="3" t="s">
        <v>2</v>
      </c>
    </row>
    <row r="39" spans="2:3" x14ac:dyDescent="0.15">
      <c r="B39" t="s">
        <v>1</v>
      </c>
    </row>
    <row r="40" spans="2:3" x14ac:dyDescent="0.15">
      <c r="B40" s="1"/>
    </row>
    <row r="41" spans="2:3" x14ac:dyDescent="0.15">
      <c r="B41" s="1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2"/>
  <sheetViews>
    <sheetView zoomScale="96" zoomScaleNormal="96" workbookViewId="0">
      <selection activeCell="O10" sqref="O10"/>
    </sheetView>
  </sheetViews>
  <sheetFormatPr defaultColWidth="8.875" defaultRowHeight="13.5" x14ac:dyDescent="0.15"/>
  <cols>
    <col min="1" max="1" width="9" customWidth="1"/>
    <col min="2" max="2" width="35.375" customWidth="1"/>
    <col min="3" max="14" width="9" customWidth="1"/>
  </cols>
  <sheetData>
    <row r="5" spans="2:15" ht="40.5" x14ac:dyDescent="0.15">
      <c r="B5" s="9"/>
      <c r="C5" s="10" t="s">
        <v>4</v>
      </c>
      <c r="D5" s="10" t="s">
        <v>5</v>
      </c>
      <c r="E5" s="10" t="s">
        <v>6</v>
      </c>
      <c r="F5" s="10" t="s">
        <v>8</v>
      </c>
      <c r="G5" s="10" t="s">
        <v>21</v>
      </c>
      <c r="H5" s="10" t="s">
        <v>7</v>
      </c>
      <c r="I5" s="10" t="s">
        <v>10</v>
      </c>
      <c r="J5" s="10" t="s">
        <v>11</v>
      </c>
      <c r="K5" s="10" t="s">
        <v>12</v>
      </c>
      <c r="L5" s="10" t="s">
        <v>9</v>
      </c>
      <c r="M5" s="10" t="s">
        <v>13</v>
      </c>
      <c r="N5" s="10" t="s">
        <v>14</v>
      </c>
    </row>
    <row r="6" spans="2:15" ht="27" x14ac:dyDescent="0.15">
      <c r="B6" s="8" t="s">
        <v>15</v>
      </c>
      <c r="C6" s="15">
        <v>20817</v>
      </c>
      <c r="D6" s="15">
        <v>3077</v>
      </c>
      <c r="E6" s="15">
        <v>2858</v>
      </c>
      <c r="F6" s="15">
        <v>851</v>
      </c>
      <c r="G6" s="15">
        <v>776</v>
      </c>
      <c r="H6" s="15">
        <v>710</v>
      </c>
      <c r="I6" s="15">
        <v>508</v>
      </c>
      <c r="J6" s="15">
        <v>344</v>
      </c>
      <c r="K6" s="15">
        <v>268</v>
      </c>
      <c r="L6" s="15">
        <v>230</v>
      </c>
      <c r="M6" s="15">
        <v>180</v>
      </c>
      <c r="N6" s="16">
        <v>1128</v>
      </c>
      <c r="O6" s="2"/>
    </row>
    <row r="7" spans="2:15" ht="40.5" x14ac:dyDescent="0.15">
      <c r="B7" s="8" t="s">
        <v>3</v>
      </c>
      <c r="C7" s="17">
        <v>82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5" ht="54" x14ac:dyDescent="0.15">
      <c r="B8" s="8" t="s">
        <v>19</v>
      </c>
      <c r="C8" s="16">
        <v>20735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2:15" ht="40.5" x14ac:dyDescent="0.15">
      <c r="B9" s="8" t="s">
        <v>3</v>
      </c>
      <c r="C9" s="17"/>
      <c r="D9" s="18">
        <v>857</v>
      </c>
      <c r="E9" s="18">
        <v>548</v>
      </c>
      <c r="F9" s="18">
        <v>610</v>
      </c>
      <c r="G9" s="18">
        <v>337</v>
      </c>
      <c r="H9" s="18">
        <v>444</v>
      </c>
      <c r="I9" s="18">
        <v>376</v>
      </c>
      <c r="J9" s="18">
        <v>108</v>
      </c>
      <c r="K9" s="18">
        <v>204</v>
      </c>
      <c r="L9" s="18">
        <v>139</v>
      </c>
      <c r="M9" s="18">
        <v>0</v>
      </c>
      <c r="N9" s="17">
        <v>455</v>
      </c>
    </row>
    <row r="10" spans="2:15" ht="54" x14ac:dyDescent="0.15">
      <c r="B10" s="8" t="s">
        <v>20</v>
      </c>
      <c r="C10" s="16"/>
      <c r="D10" s="15">
        <v>2220</v>
      </c>
      <c r="E10" s="15">
        <v>2310</v>
      </c>
      <c r="F10" s="15">
        <v>241</v>
      </c>
      <c r="G10" s="15">
        <v>439</v>
      </c>
      <c r="H10" s="15">
        <v>266</v>
      </c>
      <c r="I10" s="15">
        <v>132</v>
      </c>
      <c r="J10" s="15">
        <v>236</v>
      </c>
      <c r="K10" s="15">
        <v>64</v>
      </c>
      <c r="L10" s="15">
        <v>91</v>
      </c>
      <c r="M10" s="15">
        <v>180</v>
      </c>
      <c r="N10" s="17">
        <v>673</v>
      </c>
      <c r="O10" s="12"/>
    </row>
    <row r="12" spans="2:15" x14ac:dyDescent="0.15">
      <c r="B12" s="5"/>
    </row>
  </sheetData>
  <phoneticPr fontId="1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1-1-19図 2023年における出願人国籍・地域別意匠登録出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2024-09-11T04:14:07Z</dcterms:created>
  <dcterms:modified xsi:type="dcterms:W3CDTF">2024-09-11T04:14:14Z</dcterms:modified>
</cp:coreProperties>
</file>