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495D28C-A0FD-4EEB-AC42-467ACE6D3896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1-26図 2023年における出願人国籍・地域別商標登録" sheetId="2" r:id="rId1"/>
    <sheet name="データ" sheetId="1" r:id="rId2"/>
  </sheets>
  <definedNames>
    <definedName name="_xlnm.Print_Area" localSheetId="0">'1-1-26図 2023年における出願人国籍・地域別商標登録'!$B$1:$N$47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E38" i="2"/>
  <c r="F38" i="2"/>
  <c r="G38" i="2"/>
  <c r="H38" i="2"/>
  <c r="I38" i="2"/>
  <c r="J38" i="2"/>
  <c r="K38" i="2"/>
  <c r="L38" i="2"/>
  <c r="M38" i="2"/>
  <c r="N38" i="2"/>
  <c r="C38" i="2"/>
  <c r="D41" i="2"/>
  <c r="E41" i="2"/>
  <c r="F41" i="2"/>
  <c r="G41" i="2"/>
  <c r="H41" i="2"/>
  <c r="I41" i="2"/>
  <c r="J41" i="2"/>
  <c r="K41" i="2"/>
  <c r="L41" i="2"/>
  <c r="M41" i="2"/>
  <c r="N41" i="2"/>
  <c r="D40" i="2"/>
  <c r="E40" i="2"/>
  <c r="F40" i="2"/>
  <c r="G40" i="2"/>
  <c r="H40" i="2"/>
  <c r="I40" i="2"/>
  <c r="J40" i="2"/>
  <c r="K40" i="2"/>
  <c r="L40" i="2"/>
  <c r="M40" i="2"/>
  <c r="N40" i="2"/>
  <c r="C40" i="2"/>
  <c r="C41" i="2"/>
  <c r="D4" i="1" l="1"/>
  <c r="D39" i="2" s="1"/>
  <c r="E4" i="1"/>
  <c r="E39" i="2" s="1"/>
  <c r="F4" i="1"/>
  <c r="F39" i="2" s="1"/>
  <c r="G4" i="1"/>
  <c r="G39" i="2" s="1"/>
  <c r="H4" i="1"/>
  <c r="H39" i="2" s="1"/>
  <c r="I4" i="1"/>
  <c r="I39" i="2" s="1"/>
  <c r="J4" i="1"/>
  <c r="J39" i="2" s="1"/>
  <c r="K4" i="1"/>
  <c r="K39" i="2" s="1"/>
  <c r="L4" i="1"/>
  <c r="L39" i="2" s="1"/>
  <c r="M4" i="1"/>
  <c r="M39" i="2" s="1"/>
  <c r="N4" i="1"/>
  <c r="N39" i="2" s="1"/>
  <c r="C4" i="1"/>
  <c r="C39" i="2" s="1"/>
</calcChain>
</file>

<file path=xl/sharedStrings.xml><?xml version="1.0" encoding="utf-8"?>
<sst xmlns="http://schemas.openxmlformats.org/spreadsheetml/2006/main" count="28" uniqueCount="27">
  <si>
    <t>・国際商標登録出願件数は、マドリッド協定議定書に基づく国際出願であって日本国を指定し、かつ領域指定の通報が日本国特許庁に行われた出願の件数。当該件数については、領域指定の通報が日本国特許庁に行われた日を基準にカウント。</t>
    <phoneticPr fontId="1"/>
  </si>
  <si>
    <t>備考:</t>
    <phoneticPr fontId="1"/>
  </si>
  <si>
    <r>
      <t>・共同出願については、筆頭出願人</t>
    </r>
    <r>
      <rPr>
        <sz val="11"/>
        <rFont val="ＭＳ Ｐゴシック"/>
        <family val="3"/>
        <charset val="128"/>
        <scheme val="minor"/>
      </rPr>
      <t>の国籍・地域でカウント。</t>
    </r>
    <rPh sb="17" eb="19">
      <t>コクセキ</t>
    </rPh>
    <rPh sb="20" eb="22">
      <t>チイキ</t>
    </rPh>
    <phoneticPr fontId="1"/>
  </si>
  <si>
    <t>Total number of Trademark Applications
総商標登録出願件数</t>
  </si>
  <si>
    <t>Number of International Applications for Trademark Registration
国際商標登録出願件数</t>
  </si>
  <si>
    <t>Japan
日本</t>
    <phoneticPr fontId="1"/>
  </si>
  <si>
    <t>China
中国</t>
    <phoneticPr fontId="1"/>
  </si>
  <si>
    <t>US
米国</t>
    <phoneticPr fontId="1"/>
  </si>
  <si>
    <t>Germany
ドイツ</t>
    <phoneticPr fontId="1"/>
  </si>
  <si>
    <t>UK
英国</t>
    <phoneticPr fontId="1"/>
  </si>
  <si>
    <t>France
フランス</t>
    <phoneticPr fontId="1"/>
  </si>
  <si>
    <t>Switzerland
スイス</t>
    <phoneticPr fontId="1"/>
  </si>
  <si>
    <t>Italy
イタリア</t>
    <phoneticPr fontId="1"/>
  </si>
  <si>
    <t>Taiwan
台湾</t>
    <phoneticPr fontId="1"/>
  </si>
  <si>
    <t>Others
その他</t>
    <phoneticPr fontId="1"/>
  </si>
  <si>
    <r>
      <t xml:space="preserve">・In the case </t>
    </r>
    <r>
      <rPr>
        <sz val="11"/>
        <rFont val="ＭＳ Ｐゴシック"/>
        <family val="3"/>
        <charset val="128"/>
      </rPr>
      <t>that</t>
    </r>
    <r>
      <rPr>
        <sz val="11"/>
        <rFont val="ＭＳ Ｐゴシック"/>
        <family val="3"/>
        <charset val="128"/>
        <scheme val="minor"/>
      </rPr>
      <t xml:space="preserve"> joint applicants filed, the number of trademark applications </t>
    </r>
    <r>
      <rPr>
        <sz val="11"/>
        <rFont val="ＭＳ Ｐゴシック"/>
        <family val="3"/>
        <charset val="128"/>
      </rPr>
      <t>was</t>
    </r>
    <r>
      <rPr>
        <sz val="11"/>
        <rFont val="ＭＳ Ｐゴシック"/>
        <family val="3"/>
        <charset val="128"/>
        <scheme val="minor"/>
      </rPr>
      <t xml:space="preserve"> counted by country/region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</si>
  <si>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 xml:space="preserve">・The number of international applications for trademark registration was counted </t>
    </r>
    <r>
      <rPr>
        <sz val="11"/>
        <rFont val="ＭＳ Ｐゴシック"/>
        <family val="3"/>
        <charset val="128"/>
      </rPr>
      <t>according to</t>
    </r>
    <r>
      <rPr>
        <sz val="11"/>
        <rFont val="ＭＳ Ｐゴシック"/>
        <family val="3"/>
        <charset val="128"/>
        <scheme val="minor"/>
      </rPr>
      <t xml:space="preserve"> the residence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</si>
  <si>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>・The number of international applications for trademark registration is the number of international applications under the Protocol Relating to the Madrid Agreement which designate</t>
    </r>
    <r>
      <rPr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  <scheme val="minor"/>
      </rPr>
      <t xml:space="preserve"> Japan and for which their designated states were </t>
    </r>
    <r>
      <rPr>
        <sz val="11"/>
        <rFont val="ＭＳ Ｐゴシック"/>
        <family val="3"/>
        <charset val="128"/>
      </rPr>
      <t>notified</t>
    </r>
    <r>
      <rPr>
        <sz val="11"/>
        <rFont val="ＭＳ Ｐゴシック"/>
        <family val="3"/>
        <charset val="128"/>
        <scheme val="minor"/>
      </rPr>
      <t xml:space="preserve"> to the JPO. The number o</t>
    </r>
    <r>
      <rPr>
        <sz val="11"/>
        <rFont val="ＭＳ Ｐゴシック"/>
        <family val="3"/>
        <charset val="128"/>
      </rPr>
      <t>f a</t>
    </r>
    <r>
      <rPr>
        <sz val="11"/>
        <rFont val="ＭＳ Ｐゴシック"/>
        <family val="3"/>
        <charset val="128"/>
        <scheme val="minor"/>
      </rPr>
      <t xml:space="preserve">pplications was counted </t>
    </r>
    <r>
      <rPr>
        <sz val="11"/>
        <rFont val="ＭＳ Ｐゴシック"/>
        <family val="3"/>
        <charset val="128"/>
      </rPr>
      <t>according to</t>
    </r>
    <r>
      <rPr>
        <sz val="11"/>
        <rFont val="ＭＳ Ｐゴシック"/>
        <family val="3"/>
        <charset val="128"/>
        <scheme val="minor"/>
      </rPr>
      <t xml:space="preserve"> the date of the notification.</t>
    </r>
    <phoneticPr fontId="1"/>
  </si>
  <si>
    <t>Note:</t>
  </si>
  <si>
    <t>Total Number of Applications for Trademark Registration
総商標登録出願件数</t>
  </si>
  <si>
    <t>Number of Applications for Trademark Registration Excluding International Applications for Trademark Registration
国際商標登録出願を除く商標登録出願件数</t>
  </si>
  <si>
    <t>・国際商標登録出願については、筆頭出願人の居住国・地域でカウント。</t>
    <phoneticPr fontId="1"/>
  </si>
  <si>
    <r>
      <t xml:space="preserve">Number of </t>
    </r>
    <r>
      <rPr>
        <sz val="11"/>
        <rFont val="ＭＳ Ｐゴシック"/>
        <family val="3"/>
        <charset val="128"/>
      </rPr>
      <t>Applications for Trademark Registration</t>
    </r>
    <r>
      <rPr>
        <sz val="11"/>
        <rFont val="ＭＳ Ｐゴシック"/>
        <family val="3"/>
        <charset val="128"/>
        <scheme val="minor"/>
      </rPr>
      <t xml:space="preserve"> Excluding International Applications for Trademark Registration
国際商標登録出願を除く商標登録出願件数</t>
    </r>
    <phoneticPr fontId="1"/>
  </si>
  <si>
    <r>
      <rPr>
        <sz val="11"/>
        <rFont val="ＭＳ Ｐゴシック"/>
        <family val="3"/>
        <charset val="128"/>
      </rPr>
      <t>Korea</t>
    </r>
    <r>
      <rPr>
        <sz val="11"/>
        <rFont val="ＭＳ Ｐゴシック"/>
        <family val="3"/>
        <charset val="128"/>
        <scheme val="minor"/>
      </rPr>
      <t xml:space="preserve">
韓国</t>
    </r>
    <phoneticPr fontId="1"/>
  </si>
  <si>
    <t>Singapore
シンガポール</t>
    <phoneticPr fontId="1"/>
  </si>
  <si>
    <r>
      <t xml:space="preserve">Figure 1-1-26: Number of </t>
    </r>
    <r>
      <rPr>
        <sz val="11"/>
        <rFont val="ＭＳ Ｐゴシック"/>
        <family val="3"/>
        <charset val="128"/>
      </rPr>
      <t>Applications for Trademark Registration</t>
    </r>
    <r>
      <rPr>
        <sz val="11"/>
        <rFont val="ＭＳ Ｐゴシック"/>
        <family val="3"/>
        <charset val="128"/>
        <scheme val="minor"/>
      </rPr>
      <t xml:space="preserve"> by Country/Region of Applicant in 2023 (Top 10 Countries/Regions)</t>
    </r>
    <phoneticPr fontId="1"/>
  </si>
  <si>
    <t>1-1-26図：2023年における出願人国籍・地域別商標登録出願件数（上位10か国・地域）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</si>
</sst>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FD9F6"/>
        <bgColor indexed="64"/>
      </patternFill>
    </fill>
    <fill>
      <patternFill patternType="solid">
        <fgColor rgb="FFF9C1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quotePrefix="1" applyFont="1">
      <alignment vertical="center"/>
    </xf>
    <xf numFmtId="38" fontId="0" fillId="0" borderId="0" xfId="0" applyNumberFormat="1">
      <alignment vertical="center"/>
    </xf>
    <xf numFmtId="38" fontId="6" fillId="0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9FD9F6"/>
      <color rgb="FFFFE800"/>
      <color rgb="FF0AB9DF"/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52293885068E-2"/>
          <c:y val="5.9158144842142525E-2"/>
          <c:w val="0.88798359192977083"/>
          <c:h val="0.818774702601328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データ!$B$6</c:f>
              <c:strCache>
                <c:ptCount val="1"/>
                <c:pt idx="0">
                  <c:v>Number of Applications for Trademark Registration Excluding International Applications for Trademark Registration
国際商標登録出願を除く商標登録出願件数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Germany
ドイツ</c:v>
                </c:pt>
                <c:pt idx="5">
                  <c:v>UK
英国</c:v>
                </c:pt>
                <c:pt idx="6">
                  <c:v>France
フランス</c:v>
                </c:pt>
                <c:pt idx="7">
                  <c:v>Switzerland
スイス</c:v>
                </c:pt>
                <c:pt idx="8">
                  <c:v>Italy
イタリア</c:v>
                </c:pt>
                <c:pt idx="9">
                  <c:v>Taiwan
台湾</c:v>
                </c:pt>
                <c:pt idx="10">
                  <c:v>Singapore
シンガポール</c:v>
                </c:pt>
                <c:pt idx="11">
                  <c:v>Others
その他</c:v>
                </c:pt>
              </c:strCache>
            </c:strRef>
          </c:cat>
          <c:val>
            <c:numRef>
              <c:f>データ!$C$6:$N$6</c:f>
              <c:numCache>
                <c:formatCode>#,##0_);[Red]\(#,##0\)</c:formatCode>
                <c:ptCount val="12"/>
                <c:pt idx="0">
                  <c:v>122201</c:v>
                </c:pt>
                <c:pt idx="1">
                  <c:v>12578</c:v>
                </c:pt>
                <c:pt idx="2">
                  <c:v>3953</c:v>
                </c:pt>
                <c:pt idx="3">
                  <c:v>2564</c:v>
                </c:pt>
                <c:pt idx="4">
                  <c:v>263</c:v>
                </c:pt>
                <c:pt idx="5">
                  <c:v>459</c:v>
                </c:pt>
                <c:pt idx="6">
                  <c:v>241</c:v>
                </c:pt>
                <c:pt idx="7">
                  <c:v>302</c:v>
                </c:pt>
                <c:pt idx="8">
                  <c:v>124</c:v>
                </c:pt>
                <c:pt idx="9">
                  <c:v>932</c:v>
                </c:pt>
                <c:pt idx="10">
                  <c:v>499</c:v>
                </c:pt>
                <c:pt idx="11">
                  <c:v>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1-4FD3-9034-4B5F2A5BADE1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Number of International Applications for Trademark Registration
国際商標登録出願件数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Germany
ドイツ</c:v>
                </c:pt>
                <c:pt idx="5">
                  <c:v>UK
英国</c:v>
                </c:pt>
                <c:pt idx="6">
                  <c:v>France
フランス</c:v>
                </c:pt>
                <c:pt idx="7">
                  <c:v>Switzerland
スイス</c:v>
                </c:pt>
                <c:pt idx="8">
                  <c:v>Italy
イタリア</c:v>
                </c:pt>
                <c:pt idx="9">
                  <c:v>Taiwan
台湾</c:v>
                </c:pt>
                <c:pt idx="10">
                  <c:v>Singapore
シンガポール</c:v>
                </c:pt>
                <c:pt idx="11">
                  <c:v>Others
その他</c:v>
                </c:pt>
              </c:strCache>
            </c:strRef>
          </c:cat>
          <c:val>
            <c:numRef>
              <c:f>データ!$C$5:$N$5</c:f>
              <c:numCache>
                <c:formatCode>#,##0_);[Red]\(#,##0\)</c:formatCode>
                <c:ptCount val="12"/>
                <c:pt idx="0">
                  <c:v>12</c:v>
                </c:pt>
                <c:pt idx="1">
                  <c:v>1958</c:v>
                </c:pt>
                <c:pt idx="2">
                  <c:v>4269</c:v>
                </c:pt>
                <c:pt idx="3">
                  <c:v>1180</c:v>
                </c:pt>
                <c:pt idx="4">
                  <c:v>1568</c:v>
                </c:pt>
                <c:pt idx="5">
                  <c:v>1130</c:v>
                </c:pt>
                <c:pt idx="6">
                  <c:v>1227</c:v>
                </c:pt>
                <c:pt idx="7">
                  <c:v>1046</c:v>
                </c:pt>
                <c:pt idx="8">
                  <c:v>820</c:v>
                </c:pt>
                <c:pt idx="9">
                  <c:v>0</c:v>
                </c:pt>
                <c:pt idx="10">
                  <c:v>349</c:v>
                </c:pt>
                <c:pt idx="11">
                  <c:v>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B1-4FD3-9034-4B5F2A5B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370568"/>
        <c:axId val="322544744"/>
      </c:barChart>
      <c:catAx>
        <c:axId val="32337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2544744"/>
        <c:crosses val="autoZero"/>
        <c:auto val="1"/>
        <c:lblAlgn val="ctr"/>
        <c:lblOffset val="100"/>
        <c:noMultiLvlLbl val="0"/>
      </c:catAx>
      <c:valAx>
        <c:axId val="322544744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37056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58105821191589"/>
          <c:y val="0.30062477952304062"/>
          <c:w val="0.3325070361404418"/>
          <c:h val="0.17576956200578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3</xdr:row>
      <xdr:rowOff>57151</xdr:rowOff>
    </xdr:from>
    <xdr:to>
      <xdr:col>12</xdr:col>
      <xdr:colOff>333373</xdr:colOff>
      <xdr:row>35</xdr:row>
      <xdr:rowOff>152400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390526</xdr:colOff>
      <xdr:row>8</xdr:row>
      <xdr:rowOff>9525</xdr:rowOff>
    </xdr:from>
    <xdr:to>
      <xdr:col>1</xdr:col>
      <xdr:colOff>903174</xdr:colOff>
      <xdr:row>9</xdr:row>
      <xdr:rowOff>87666</xdr:rowOff>
    </xdr:to>
    <xdr:sp macro="" textlink="">
      <xdr:nvSpPr>
        <xdr:cNvPr id="19" name="テキスト ボックス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6801" y="1381125"/>
          <a:ext cx="512648" cy="2495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+mn-ea"/>
              <a:ea typeface="+mn-ea"/>
            </a:rPr>
            <a:t>120,000</a:t>
          </a:r>
        </a:p>
      </xdr:txBody>
    </xdr:sp>
    <xdr:clientData/>
  </xdr:twoCellAnchor>
  <xdr:twoCellAnchor>
    <xdr:from>
      <xdr:col>1</xdr:col>
      <xdr:colOff>466725</xdr:colOff>
      <xdr:row>10</xdr:row>
      <xdr:rowOff>114300</xdr:rowOff>
    </xdr:from>
    <xdr:to>
      <xdr:col>1</xdr:col>
      <xdr:colOff>866775</xdr:colOff>
      <xdr:row>11</xdr:row>
      <xdr:rowOff>85725</xdr:rowOff>
    </xdr:to>
    <xdr:sp macro="" textlink="">
      <xdr:nvSpPr>
        <xdr:cNvPr id="21" name="テキスト ボックス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43000" y="1828800"/>
          <a:ext cx="40005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466725</xdr:colOff>
      <xdr:row>5</xdr:row>
      <xdr:rowOff>161925</xdr:rowOff>
    </xdr:from>
    <xdr:to>
      <xdr:col>1</xdr:col>
      <xdr:colOff>893649</xdr:colOff>
      <xdr:row>7</xdr:row>
      <xdr:rowOff>68616</xdr:rowOff>
    </xdr:to>
    <xdr:sp macro="" textlink="">
      <xdr:nvSpPr>
        <xdr:cNvPr id="22" name="テキスト ボックス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43000" y="1019175"/>
          <a:ext cx="426924" cy="24959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124,000</a:t>
          </a:r>
        </a:p>
      </xdr:txBody>
    </xdr:sp>
    <xdr:clientData/>
  </xdr:twoCellAnchor>
  <xdr:twoCellAnchor>
    <xdr:from>
      <xdr:col>1</xdr:col>
      <xdr:colOff>476250</xdr:colOff>
      <xdr:row>3</xdr:row>
      <xdr:rowOff>114300</xdr:rowOff>
    </xdr:from>
    <xdr:to>
      <xdr:col>1</xdr:col>
      <xdr:colOff>1162050</xdr:colOff>
      <xdr:row>4</xdr:row>
      <xdr:rowOff>152400</xdr:rowOff>
    </xdr:to>
    <xdr:sp macro="" textlink="">
      <xdr:nvSpPr>
        <xdr:cNvPr id="26" name="テキスト ボックス 2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52525" y="628650"/>
          <a:ext cx="68580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ＭＳ Ｐゴシック" panose="020B0600070205080204" pitchFamily="50" charset="-128"/>
              <a:ea typeface="+mn-ea"/>
            </a:rPr>
            <a:t>Number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</a:t>
          </a:r>
          <a:endParaRPr kumimoji="1" lang="en-US" altLang="ja-JP" sz="900">
            <a:latin typeface="ＭＳ Ｐゴシック" panose="020B0600070205080204" pitchFamily="50" charset="-128"/>
            <a:ea typeface="+mn-ea"/>
          </a:endParaRPr>
        </a:p>
      </xdr:txBody>
    </xdr:sp>
    <xdr:clientData/>
  </xdr:twoCellAnchor>
  <xdr:twoCellAnchor>
    <xdr:from>
      <xdr:col>1</xdr:col>
      <xdr:colOff>476250</xdr:colOff>
      <xdr:row>9</xdr:row>
      <xdr:rowOff>123825</xdr:rowOff>
    </xdr:from>
    <xdr:to>
      <xdr:col>1</xdr:col>
      <xdr:colOff>884123</xdr:colOff>
      <xdr:row>11</xdr:row>
      <xdr:rowOff>87666</xdr:rowOff>
    </xdr:to>
    <xdr:sp macro="" textlink="">
      <xdr:nvSpPr>
        <xdr:cNvPr id="15" name="テキスト ボックス 2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52525" y="1666875"/>
          <a:ext cx="407873" cy="3067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kumimoji="1" lang="en-US" altLang="ja-JP" sz="900">
            <a:latin typeface="ＭＳ Ｐゴシック" panose="020B0600070205080204" pitchFamily="50" charset="-128"/>
            <a:ea typeface="+mn-ea"/>
          </a:endParaRPr>
        </a:p>
      </xdr:txBody>
    </xdr:sp>
    <xdr:clientData/>
  </xdr:twoCellAnchor>
  <xdr:twoCellAnchor>
    <xdr:from>
      <xdr:col>1</xdr:col>
      <xdr:colOff>619125</xdr:colOff>
      <xdr:row>8</xdr:row>
      <xdr:rowOff>142876</xdr:rowOff>
    </xdr:from>
    <xdr:to>
      <xdr:col>11</xdr:col>
      <xdr:colOff>628650</xdr:colOff>
      <xdr:row>10</xdr:row>
      <xdr:rowOff>66676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295400" y="1514476"/>
          <a:ext cx="9105900" cy="266700"/>
          <a:chOff x="0" y="0"/>
          <a:chExt cx="10372588" cy="296644"/>
        </a:xfrm>
      </xdr:grpSpPr>
      <xdr:sp macro="" textlink="">
        <xdr:nvSpPr>
          <xdr:cNvPr id="13" name="フリーフォーム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spect="1"/>
          </xdr:cNvSpPr>
        </xdr:nvSpPr>
        <xdr:spPr>
          <a:xfrm>
            <a:off x="0" y="90322"/>
            <a:ext cx="10361691" cy="206322"/>
          </a:xfrm>
          <a:custGeom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sp macro="" textlink="">
        <xdr:nvSpPr>
          <xdr:cNvPr id="14" name="フリーフォーム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spect="1"/>
          </xdr:cNvSpPr>
        </xdr:nvSpPr>
        <xdr:spPr>
          <a:xfrm>
            <a:off x="10789" y="0"/>
            <a:ext cx="10361799" cy="206322"/>
          </a:xfrm>
          <a:custGeom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1"/>
  <sheetViews>
    <sheetView tabSelected="1" zoomScaleNormal="100" workbookViewId="0"/>
  </sheetViews>
  <sheetFormatPr defaultColWidth="8.875" defaultRowHeight="13.5" x14ac:dyDescent="0.15"/>
  <cols>
    <col min="2" max="2" width="34.5" customWidth="1"/>
    <col min="6" max="7" width="10.125" customWidth="1"/>
    <col min="9" max="9" width="10.375" customWidth="1"/>
    <col min="10" max="10" width="9.875" customWidth="1"/>
    <col min="13" max="13" width="12.125" customWidth="1"/>
  </cols>
  <sheetData>
    <row r="1" spans="2:2" x14ac:dyDescent="0.15">
      <c r="B1" s="10" t="s">
        <v>25</v>
      </c>
    </row>
    <row r="2" spans="2:2" x14ac:dyDescent="0.15">
      <c r="B2" t="s">
        <v>26</v>
      </c>
    </row>
    <row r="38" spans="2:18" ht="36" customHeight="1" x14ac:dyDescent="0.15">
      <c r="B38" s="20"/>
      <c r="C38" s="21" t="str">
        <f>データ!C3</f>
        <v>Japan
日本</v>
      </c>
      <c r="D38" s="21" t="str">
        <f>データ!D3</f>
        <v>China
中国</v>
      </c>
      <c r="E38" s="21" t="str">
        <f>データ!E3</f>
        <v>US
米国</v>
      </c>
      <c r="F38" s="21" t="str">
        <f>データ!F3</f>
        <v>Korea
韓国</v>
      </c>
      <c r="G38" s="21" t="str">
        <f>データ!G3</f>
        <v>Germany
ドイツ</v>
      </c>
      <c r="H38" s="21" t="str">
        <f>データ!H3</f>
        <v>UK
英国</v>
      </c>
      <c r="I38" s="21" t="str">
        <f>データ!I3</f>
        <v>France
フランス</v>
      </c>
      <c r="J38" s="21" t="str">
        <f>データ!J3</f>
        <v>Switzerland
スイス</v>
      </c>
      <c r="K38" s="21" t="str">
        <f>データ!K3</f>
        <v>Italy
イタリア</v>
      </c>
      <c r="L38" s="21" t="str">
        <f>データ!L3</f>
        <v>Taiwan
台湾</v>
      </c>
      <c r="M38" s="21" t="str">
        <f>データ!M3</f>
        <v>Singapore
シンガポール</v>
      </c>
      <c r="N38" s="21" t="str">
        <f>データ!N3</f>
        <v>Others
その他</v>
      </c>
    </row>
    <row r="39" spans="2:18" ht="40.5" x14ac:dyDescent="0.15">
      <c r="B39" s="22" t="s">
        <v>19</v>
      </c>
      <c r="C39" s="16">
        <f>データ!C4</f>
        <v>122213</v>
      </c>
      <c r="D39" s="16">
        <f>データ!D4</f>
        <v>14536</v>
      </c>
      <c r="E39" s="16">
        <f>データ!E4</f>
        <v>8222</v>
      </c>
      <c r="F39" s="16">
        <f>データ!F4</f>
        <v>3744</v>
      </c>
      <c r="G39" s="16">
        <f>データ!G4</f>
        <v>1831</v>
      </c>
      <c r="H39" s="16">
        <f>データ!H4</f>
        <v>1589</v>
      </c>
      <c r="I39" s="16">
        <f>データ!I4</f>
        <v>1468</v>
      </c>
      <c r="J39" s="16">
        <f>データ!J4</f>
        <v>1348</v>
      </c>
      <c r="K39" s="16">
        <f>データ!K4</f>
        <v>944</v>
      </c>
      <c r="L39" s="16">
        <f>データ!L4</f>
        <v>932</v>
      </c>
      <c r="M39" s="16">
        <f>データ!M4</f>
        <v>848</v>
      </c>
      <c r="N39" s="16">
        <f>データ!N4</f>
        <v>6386</v>
      </c>
      <c r="O39" s="15"/>
    </row>
    <row r="40" spans="2:18" ht="40.5" x14ac:dyDescent="0.15">
      <c r="B40" s="23" t="s">
        <v>4</v>
      </c>
      <c r="C40" s="16">
        <f>データ!C5</f>
        <v>12</v>
      </c>
      <c r="D40" s="16">
        <f>データ!D5</f>
        <v>1958</v>
      </c>
      <c r="E40" s="16">
        <f>データ!E5</f>
        <v>4269</v>
      </c>
      <c r="F40" s="16">
        <f>データ!F5</f>
        <v>1180</v>
      </c>
      <c r="G40" s="16">
        <f>データ!G5</f>
        <v>1568</v>
      </c>
      <c r="H40" s="16">
        <f>データ!H5</f>
        <v>1130</v>
      </c>
      <c r="I40" s="16">
        <f>データ!I5</f>
        <v>1227</v>
      </c>
      <c r="J40" s="16">
        <f>データ!J5</f>
        <v>1046</v>
      </c>
      <c r="K40" s="16">
        <f>データ!K5</f>
        <v>820</v>
      </c>
      <c r="L40" s="16">
        <f>データ!L5</f>
        <v>0</v>
      </c>
      <c r="M40" s="16">
        <f>データ!M5</f>
        <v>349</v>
      </c>
      <c r="N40" s="16">
        <f>データ!N5</f>
        <v>3838</v>
      </c>
    </row>
    <row r="41" spans="2:18" ht="84" customHeight="1" x14ac:dyDescent="0.15">
      <c r="B41" s="24" t="s">
        <v>20</v>
      </c>
      <c r="C41" s="16">
        <f>データ!C6</f>
        <v>122201</v>
      </c>
      <c r="D41" s="16">
        <f>データ!D6</f>
        <v>12578</v>
      </c>
      <c r="E41" s="16">
        <f>データ!E6</f>
        <v>3953</v>
      </c>
      <c r="F41" s="16">
        <f>データ!F6</f>
        <v>2564</v>
      </c>
      <c r="G41" s="16">
        <f>データ!G6</f>
        <v>263</v>
      </c>
      <c r="H41" s="16">
        <f>データ!H6</f>
        <v>459</v>
      </c>
      <c r="I41" s="16">
        <f>データ!I6</f>
        <v>241</v>
      </c>
      <c r="J41" s="16">
        <f>データ!J6</f>
        <v>302</v>
      </c>
      <c r="K41" s="16">
        <f>データ!K6</f>
        <v>124</v>
      </c>
      <c r="L41" s="16">
        <f>データ!L6</f>
        <v>932</v>
      </c>
      <c r="M41" s="16">
        <f>データ!M6</f>
        <v>499</v>
      </c>
      <c r="N41" s="16">
        <f>データ!N6</f>
        <v>2548</v>
      </c>
    </row>
    <row r="43" spans="2:18" x14ac:dyDescent="0.15">
      <c r="B43" s="13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8" x14ac:dyDescent="0.15">
      <c r="B44" s="14" t="s">
        <v>15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8" x14ac:dyDescent="0.15">
      <c r="B45" s="14" t="s">
        <v>16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8" ht="44.1" customHeight="1" x14ac:dyDescent="0.15">
      <c r="B46" s="25" t="s">
        <v>17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18"/>
      <c r="N46" s="18"/>
      <c r="O46" s="6"/>
      <c r="P46" s="6"/>
      <c r="Q46" s="6"/>
      <c r="R46" s="6"/>
    </row>
    <row r="47" spans="2:18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 x14ac:dyDescent="0.15">
      <c r="B48" t="s">
        <v>1</v>
      </c>
      <c r="O48" s="6"/>
      <c r="P48" s="6"/>
      <c r="Q48" s="6"/>
      <c r="R48" s="6"/>
    </row>
    <row r="49" spans="2:18" x14ac:dyDescent="0.15">
      <c r="B49" s="8" t="s">
        <v>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/>
      <c r="P49" s="6"/>
      <c r="Q49" s="6"/>
      <c r="R49" s="6"/>
    </row>
    <row r="50" spans="2:18" x14ac:dyDescent="0.15">
      <c r="B50" t="s">
        <v>21</v>
      </c>
      <c r="O50" s="6"/>
      <c r="P50" s="6"/>
      <c r="Q50" s="6"/>
      <c r="R50" s="6"/>
    </row>
    <row r="51" spans="2:18" s="5" customFormat="1" ht="30" customHeight="1" x14ac:dyDescent="0.15">
      <c r="B51" s="26" t="s">
        <v>0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9"/>
      <c r="N51" s="19"/>
      <c r="O51" s="7"/>
      <c r="P51" s="7"/>
      <c r="Q51" s="7"/>
      <c r="R51" s="7"/>
    </row>
  </sheetData>
  <mergeCells count="2">
    <mergeCell ref="B46:L46"/>
    <mergeCell ref="B51:L51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6"/>
  <sheetViews>
    <sheetView topLeftCell="B1" zoomScale="102" zoomScaleNormal="102" workbookViewId="0">
      <selection activeCell="C12" sqref="C12"/>
    </sheetView>
  </sheetViews>
  <sheetFormatPr defaultColWidth="8.875" defaultRowHeight="13.5" x14ac:dyDescent="0.15"/>
  <cols>
    <col min="2" max="2" width="35.5" customWidth="1"/>
    <col min="3" max="14" width="9" customWidth="1"/>
  </cols>
  <sheetData>
    <row r="1" spans="2:15" ht="22.5" customHeight="1" x14ac:dyDescent="0.15"/>
    <row r="2" spans="2:15" ht="20.25" customHeight="1" x14ac:dyDescent="0.15">
      <c r="B2" s="9"/>
    </row>
    <row r="3" spans="2:15" ht="41.25" customHeight="1" x14ac:dyDescent="0.15">
      <c r="B3" s="1"/>
      <c r="C3" s="3" t="s">
        <v>5</v>
      </c>
      <c r="D3" s="3" t="s">
        <v>6</v>
      </c>
      <c r="E3" s="3" t="s">
        <v>7</v>
      </c>
      <c r="F3" s="11" t="s">
        <v>23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24</v>
      </c>
      <c r="N3" s="3" t="s">
        <v>14</v>
      </c>
    </row>
    <row r="4" spans="2:15" ht="29.25" customHeight="1" x14ac:dyDescent="0.15">
      <c r="B4" s="2" t="s">
        <v>3</v>
      </c>
      <c r="C4" s="17">
        <f>C5+C6</f>
        <v>122213</v>
      </c>
      <c r="D4" s="17">
        <f t="shared" ref="D4:N4" si="0">D5+D6</f>
        <v>14536</v>
      </c>
      <c r="E4" s="17">
        <f t="shared" si="0"/>
        <v>8222</v>
      </c>
      <c r="F4" s="17">
        <f t="shared" si="0"/>
        <v>3744</v>
      </c>
      <c r="G4" s="17">
        <f t="shared" si="0"/>
        <v>1831</v>
      </c>
      <c r="H4" s="17">
        <f t="shared" si="0"/>
        <v>1589</v>
      </c>
      <c r="I4" s="17">
        <f t="shared" si="0"/>
        <v>1468</v>
      </c>
      <c r="J4" s="17">
        <f t="shared" si="0"/>
        <v>1348</v>
      </c>
      <c r="K4" s="17">
        <f t="shared" si="0"/>
        <v>944</v>
      </c>
      <c r="L4" s="17">
        <f t="shared" si="0"/>
        <v>932</v>
      </c>
      <c r="M4" s="17">
        <f t="shared" si="0"/>
        <v>848</v>
      </c>
      <c r="N4" s="17">
        <f t="shared" si="0"/>
        <v>6386</v>
      </c>
    </row>
    <row r="5" spans="2:15" ht="40.5" x14ac:dyDescent="0.15">
      <c r="B5" s="2" t="s">
        <v>4</v>
      </c>
      <c r="C5" s="17">
        <v>12</v>
      </c>
      <c r="D5" s="17">
        <v>1958</v>
      </c>
      <c r="E5" s="17">
        <v>4269</v>
      </c>
      <c r="F5" s="17">
        <v>1180</v>
      </c>
      <c r="G5" s="17">
        <v>1568</v>
      </c>
      <c r="H5" s="17">
        <v>1130</v>
      </c>
      <c r="I5" s="17">
        <v>1227</v>
      </c>
      <c r="J5" s="17">
        <v>1046</v>
      </c>
      <c r="K5" s="17">
        <v>820</v>
      </c>
      <c r="L5" s="17">
        <v>0</v>
      </c>
      <c r="M5" s="17">
        <v>349</v>
      </c>
      <c r="N5" s="17">
        <v>3838</v>
      </c>
      <c r="O5" s="15"/>
    </row>
    <row r="6" spans="2:15" ht="54" x14ac:dyDescent="0.15">
      <c r="B6" s="12" t="s">
        <v>22</v>
      </c>
      <c r="C6" s="17">
        <v>122201</v>
      </c>
      <c r="D6" s="17">
        <v>12578</v>
      </c>
      <c r="E6" s="17">
        <v>3953</v>
      </c>
      <c r="F6" s="17">
        <v>2564</v>
      </c>
      <c r="G6" s="17">
        <v>263</v>
      </c>
      <c r="H6" s="17">
        <v>459</v>
      </c>
      <c r="I6" s="17">
        <v>241</v>
      </c>
      <c r="J6" s="17">
        <v>302</v>
      </c>
      <c r="K6" s="17">
        <v>124</v>
      </c>
      <c r="L6" s="17">
        <v>932</v>
      </c>
      <c r="M6" s="17">
        <v>499</v>
      </c>
      <c r="N6" s="17">
        <v>2548</v>
      </c>
    </row>
  </sheetData>
  <phoneticPr fontId="1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1-1-26図 2023年における出願人国籍・地域別商標登録</vt:lpstr>
      <vt:lpstr>データ</vt:lpstr>
      <vt:lpstr>'1-1-26図 2023年における出願人国籍・地域別商標登録'!Print_Area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2024-09-02T10:47:10Z</dcterms:created>
  <dcterms:modified xsi:type="dcterms:W3CDTF">2024-09-02T10:47:16Z</dcterms:modified>
</cp:coreProperties>
</file>