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A5E9F3F-BE63-4B34-87CA-50E27E8351CD}" xr6:coauthVersionLast="47" xr6:coauthVersionMax="47" xr10:uidLastSave="{00000000-0000-0000-0000-000000000000}"/>
  <bookViews>
    <workbookView xWindow="28965" yWindow="2535" windowWidth="21600" windowHeight="11295" xr2:uid="{5CA433EE-78C7-4C8C-83D3-8E0E1518A5B0}"/>
  </bookViews>
  <sheets>
    <sheet name="特許（票１)" sheetId="5" r:id="rId1"/>
  </sheets>
  <definedNames>
    <definedName name="_xlnm._FilterDatabase" localSheetId="0" hidden="1">'特許（票１)'!$M$56:$AA$56</definedName>
    <definedName name="a" localSheetId="0">#REF!</definedName>
    <definedName name="a">#REF!</definedName>
    <definedName name="_xlnm.Print_Area">#REF!</definedName>
    <definedName name="PRINT_AREA_MI" localSheetId="0">#REF!</definedName>
    <definedName name="PRINT_AREA_MI">#REF!</definedName>
    <definedName name="X">#REF!</definedName>
    <definedName name="入力欄" localSheetId="0">#REF!,#REF!,#REF!,#REF!,#REF!</definedName>
    <definedName name="入力欄">#REF!,#REF!,#REF!,#REF!,#REF!</definedName>
    <definedName name="票２_" localSheetId="0">#REF!,#REF!,#REF!,#REF!,#REF!</definedName>
    <definedName name="票２_">#REF!,#REF!,#REF!,#REF!,#REF!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5" i="5" l="1"/>
  <c r="AI44" i="5"/>
  <c r="AI43" i="5"/>
  <c r="AI42" i="5"/>
  <c r="AI41" i="5"/>
  <c r="AI40" i="5"/>
  <c r="AI39" i="5"/>
  <c r="AI38" i="5"/>
  <c r="AI37" i="5"/>
  <c r="AI36" i="5"/>
  <c r="AI35" i="5"/>
  <c r="AI24" i="5"/>
  <c r="B44" i="5"/>
  <c r="A75" i="5" s="1"/>
  <c r="AC35" i="5"/>
  <c r="AC38" i="5"/>
  <c r="AI25" i="5"/>
  <c r="AG72" i="5"/>
  <c r="AG49" i="5"/>
  <c r="AI29" i="5" s="1"/>
  <c r="AI46" i="5"/>
  <c r="AC42" i="5"/>
  <c r="AC41" i="5"/>
  <c r="AC40" i="5"/>
  <c r="AC39" i="5"/>
  <c r="AC37" i="5"/>
  <c r="AC36" i="5"/>
  <c r="AI34" i="5"/>
  <c r="AC34" i="5"/>
  <c r="AI33" i="5"/>
  <c r="AC33" i="5"/>
  <c r="AI32" i="5"/>
  <c r="AC32" i="5"/>
  <c r="AI31" i="5"/>
  <c r="AC31" i="5"/>
  <c r="AI30" i="5"/>
  <c r="AC30" i="5"/>
  <c r="AC29" i="5"/>
  <c r="AI28" i="5"/>
  <c r="AC28" i="5"/>
  <c r="AI27" i="5"/>
  <c r="AC27" i="5"/>
  <c r="AI26" i="5"/>
  <c r="AC26" i="5"/>
  <c r="AC25" i="5"/>
  <c r="AC24" i="5"/>
  <c r="AI23" i="5"/>
  <c r="AC23" i="5"/>
  <c r="AI22" i="5"/>
  <c r="AC22" i="5"/>
  <c r="AI21" i="5"/>
  <c r="AI20" i="5"/>
  <c r="AI19" i="5"/>
  <c r="AI18" i="5"/>
  <c r="AI17" i="5"/>
  <c r="AI16" i="5"/>
  <c r="AC16" i="5"/>
  <c r="AI15" i="5"/>
  <c r="AI14" i="5"/>
  <c r="AI13" i="5"/>
  <c r="AI12" i="5"/>
  <c r="AI11" i="5"/>
  <c r="AI10" i="5"/>
  <c r="AI9" i="5"/>
  <c r="AI8" i="5"/>
  <c r="AG8" i="5"/>
  <c r="AI5" i="5" s="1"/>
  <c r="AI7" i="5"/>
  <c r="AG7" i="5"/>
  <c r="AI4" i="5" s="1"/>
  <c r="AI6" i="5"/>
  <c r="AG6" i="5"/>
  <c r="AI3" i="5" s="1"/>
  <c r="AG3" i="5"/>
  <c r="AI2" i="5" s="1"/>
</calcChain>
</file>

<file path=xl/sharedStrings.xml><?xml version="1.0" encoding="utf-8"?>
<sst xmlns="http://schemas.openxmlformats.org/spreadsheetml/2006/main" count="164" uniqueCount="126">
  <si>
    <t>NO.</t>
    <phoneticPr fontId="4"/>
  </si>
  <si>
    <t>貼り付け用</t>
    <rPh sb="0" eb="1">
      <t>ハ</t>
    </rPh>
    <rPh sb="2" eb="3">
      <t>ツ</t>
    </rPh>
    <rPh sb="4" eb="5">
      <t>ヨウ</t>
    </rPh>
    <phoneticPr fontId="7"/>
  </si>
  <si>
    <t>ご回答者様情報</t>
    <rPh sb="1" eb="3">
      <t>カイトウ</t>
    </rPh>
    <rPh sb="3" eb="4">
      <t>シャ</t>
    </rPh>
    <rPh sb="4" eb="5">
      <t>サマ</t>
    </rPh>
    <rPh sb="5" eb="7">
      <t>ジョウホウ</t>
    </rPh>
    <phoneticPr fontId="5"/>
  </si>
  <si>
    <t>会社・法人名</t>
    <rPh sb="0" eb="2">
      <t>カイシャ</t>
    </rPh>
    <rPh sb="3" eb="6">
      <t>ホウジンメイ</t>
    </rPh>
    <phoneticPr fontId="10"/>
  </si>
  <si>
    <t>会社・法人名</t>
    <rPh sb="0" eb="2">
      <t>カイシャ</t>
    </rPh>
    <rPh sb="3" eb="5">
      <t>ホウジン</t>
    </rPh>
    <rPh sb="5" eb="6">
      <t>メイ</t>
    </rPh>
    <phoneticPr fontId="5"/>
  </si>
  <si>
    <t>お名前</t>
    <rPh sb="1" eb="3">
      <t>ナマエ</t>
    </rPh>
    <phoneticPr fontId="10"/>
  </si>
  <si>
    <t>※空欄の場合、匿名の回答として取り扱います。</t>
    <rPh sb="1" eb="3">
      <t>クウラン</t>
    </rPh>
    <rPh sb="4" eb="6">
      <t>バアイ</t>
    </rPh>
    <rPh sb="7" eb="9">
      <t>トクメイ</t>
    </rPh>
    <rPh sb="10" eb="12">
      <t>カイトウ</t>
    </rPh>
    <rPh sb="15" eb="16">
      <t>ト</t>
    </rPh>
    <rPh sb="17" eb="18">
      <t>アツカ</t>
    </rPh>
    <phoneticPr fontId="10"/>
  </si>
  <si>
    <t>TEL</t>
    <phoneticPr fontId="10"/>
  </si>
  <si>
    <t xml:space="preserve">
</t>
    <phoneticPr fontId="5"/>
  </si>
  <si>
    <t>E-mail</t>
    <phoneticPr fontId="10"/>
  </si>
  <si>
    <t>ご連絡先</t>
    <rPh sb="1" eb="4">
      <t>レンラクサキ</t>
    </rPh>
    <phoneticPr fontId="5"/>
  </si>
  <si>
    <t>回答へのフォローアップ不可</t>
    <phoneticPr fontId="10"/>
  </si>
  <si>
    <t>【１】</t>
    <phoneticPr fontId="10"/>
  </si>
  <si>
    <t>【２】１．</t>
    <phoneticPr fontId="10"/>
  </si>
  <si>
    <t>※可能な範囲でご記入ください。ご回答いただいた内容について、確認の連絡をさせていただくことがございます。</t>
    <rPh sb="1" eb="3">
      <t>カノウ</t>
    </rPh>
    <rPh sb="4" eb="6">
      <t>ハンイ</t>
    </rPh>
    <rPh sb="8" eb="10">
      <t>キニュウ</t>
    </rPh>
    <phoneticPr fontId="10"/>
  </si>
  <si>
    <t>【２】２．</t>
    <phoneticPr fontId="10"/>
  </si>
  <si>
    <t>【２】3-1．</t>
    <phoneticPr fontId="10"/>
  </si>
  <si>
    <t>【２】3-2.</t>
    <phoneticPr fontId="10"/>
  </si>
  <si>
    <t>【２】3-3.</t>
    <phoneticPr fontId="10"/>
  </si>
  <si>
    <t>満足</t>
    <rPh sb="0" eb="2">
      <t>マンゾク</t>
    </rPh>
    <phoneticPr fontId="5"/>
  </si>
  <si>
    <t>比較的
 満足</t>
    <rPh sb="0" eb="3">
      <t>ヒカクテキ</t>
    </rPh>
    <rPh sb="5" eb="7">
      <t>マンゾク</t>
    </rPh>
    <phoneticPr fontId="5"/>
  </si>
  <si>
    <t>普通</t>
    <rPh sb="0" eb="2">
      <t>フツウ</t>
    </rPh>
    <phoneticPr fontId="5"/>
  </si>
  <si>
    <t>比較的
 不満</t>
    <rPh sb="0" eb="3">
      <t>ヒカクテキ</t>
    </rPh>
    <rPh sb="5" eb="7">
      <t>フマン</t>
    </rPh>
    <phoneticPr fontId="5"/>
  </si>
  <si>
    <t>不満</t>
    <rPh sb="0" eb="2">
      <t>フマン</t>
    </rPh>
    <phoneticPr fontId="5"/>
  </si>
  <si>
    <t>【２】3-4.</t>
    <phoneticPr fontId="10"/>
  </si>
  <si>
    <t>【２】3-5.</t>
    <phoneticPr fontId="10"/>
  </si>
  <si>
    <t>【２】4</t>
    <phoneticPr fontId="10"/>
  </si>
  <si>
    <t>【２】4-1.</t>
    <phoneticPr fontId="10"/>
  </si>
  <si>
    <t>【２】4-2.</t>
    <phoneticPr fontId="10"/>
  </si>
  <si>
    <t>【２】4-3.</t>
    <phoneticPr fontId="10"/>
  </si>
  <si>
    <t>【２】５-1.</t>
    <phoneticPr fontId="10"/>
  </si>
  <si>
    <t>【２】５-2.</t>
    <phoneticPr fontId="10"/>
  </si>
  <si>
    <t>【２】５-3.</t>
    <phoneticPr fontId="10"/>
  </si>
  <si>
    <t>【２】6.</t>
    <phoneticPr fontId="10"/>
  </si>
  <si>
    <t>【２】7.</t>
    <phoneticPr fontId="10"/>
  </si>
  <si>
    <r>
      <t>３－１．発明該当性、産業上の利用可能性</t>
    </r>
    <r>
      <rPr>
        <sz val="10"/>
        <rFont val="Meiryo UI"/>
        <family val="3"/>
        <charset val="128"/>
      </rPr>
      <t>（第29条第1項柱書）</t>
    </r>
    <phoneticPr fontId="5"/>
  </si>
  <si>
    <t>【２】８.コミュニケーションの有無</t>
    <rPh sb="15" eb="17">
      <t>ウム</t>
    </rPh>
    <phoneticPr fontId="10"/>
  </si>
  <si>
    <r>
      <t>３－２．新規性</t>
    </r>
    <r>
      <rPr>
        <sz val="10"/>
        <rFont val="Meiryo UI"/>
        <family val="3"/>
        <charset val="128"/>
      </rPr>
      <t>（第29条第1項）</t>
    </r>
    <rPh sb="4" eb="7">
      <t>シンキセイ</t>
    </rPh>
    <phoneticPr fontId="5"/>
  </si>
  <si>
    <t>【２】８.</t>
    <phoneticPr fontId="10"/>
  </si>
  <si>
    <r>
      <t>３－３．進歩性</t>
    </r>
    <r>
      <rPr>
        <sz val="10"/>
        <rFont val="Meiryo UI"/>
        <family val="3"/>
        <charset val="128"/>
      </rPr>
      <t>（第29条第2項）</t>
    </r>
    <rPh sb="4" eb="7">
      <t>シンポセイ</t>
    </rPh>
    <phoneticPr fontId="5"/>
  </si>
  <si>
    <t>【２】８-1.</t>
    <phoneticPr fontId="10"/>
  </si>
  <si>
    <t>【２】８-２.</t>
    <phoneticPr fontId="10"/>
  </si>
  <si>
    <r>
      <t>３－５．明確性要件</t>
    </r>
    <r>
      <rPr>
        <sz val="10"/>
        <rFont val="Meiryo UI"/>
        <family val="3"/>
        <charset val="128"/>
      </rPr>
      <t>（第36条第6項第2号）</t>
    </r>
    <rPh sb="4" eb="7">
      <t>メイカクセイ</t>
    </rPh>
    <phoneticPr fontId="10"/>
  </si>
  <si>
    <t>【２】9.</t>
    <phoneticPr fontId="10"/>
  </si>
  <si>
    <r>
      <t>４－１．進歩性</t>
    </r>
    <r>
      <rPr>
        <sz val="10"/>
        <rFont val="Meiryo UI"/>
        <family val="3"/>
        <charset val="128"/>
      </rPr>
      <t>（第29条第2項）</t>
    </r>
    <phoneticPr fontId="5"/>
  </si>
  <si>
    <r>
      <t>４－３．明確性要件</t>
    </r>
    <r>
      <rPr>
        <sz val="10"/>
        <rFont val="Meiryo UI"/>
        <family val="3"/>
        <charset val="128"/>
      </rPr>
      <t>（第36条第6項第2号）</t>
    </r>
    <phoneticPr fontId="10"/>
  </si>
  <si>
    <t>担当審査官へのフィードバック不可</t>
    <phoneticPr fontId="10"/>
  </si>
  <si>
    <t>５－１．国内特許文献の調査</t>
    <phoneticPr fontId="5"/>
  </si>
  <si>
    <t>５－２．外国特許文献の調査</t>
    <phoneticPr fontId="5"/>
  </si>
  <si>
    <t>５－３．非特許文献等の調査</t>
    <phoneticPr fontId="5"/>
  </si>
  <si>
    <t>６．審査官の技術等に関する専門知識レベル</t>
    <phoneticPr fontId="5"/>
  </si>
  <si>
    <t>７．意見書で主張した事項に対する応答</t>
    <rPh sb="2" eb="5">
      <t>イケンショ</t>
    </rPh>
    <rPh sb="6" eb="8">
      <t>シュチョウ</t>
    </rPh>
    <rPh sb="10" eb="12">
      <t>ジコウ</t>
    </rPh>
    <rPh sb="13" eb="14">
      <t>タイ</t>
    </rPh>
    <rPh sb="16" eb="18">
      <t>オウトウ</t>
    </rPh>
    <phoneticPr fontId="5"/>
  </si>
  <si>
    <t>８－１．面接における審査官とのコミュニケーション</t>
    <rPh sb="4" eb="6">
      <t>メンセツ</t>
    </rPh>
    <rPh sb="10" eb="13">
      <t>シンサカン</t>
    </rPh>
    <phoneticPr fontId="5"/>
  </si>
  <si>
    <r>
      <t>【３】五庁の特許審査の質に関しお尋ねします。</t>
    </r>
    <r>
      <rPr>
        <b/>
        <sz val="12"/>
        <color rgb="FF0070C0"/>
        <rFont val="Meiryo UI"/>
        <family val="3"/>
        <charset val="128"/>
      </rPr>
      <t>［任意］</t>
    </r>
    <phoneticPr fontId="10"/>
  </si>
  <si>
    <t>JPO</t>
    <phoneticPr fontId="4"/>
  </si>
  <si>
    <t>USPTO</t>
    <phoneticPr fontId="4"/>
  </si>
  <si>
    <t>EPO</t>
    <phoneticPr fontId="4"/>
  </si>
  <si>
    <t>CNIPA</t>
    <phoneticPr fontId="4"/>
  </si>
  <si>
    <t>２．発明該当性、産業上の利用可能性（特許適格性）の判断</t>
    <phoneticPr fontId="4"/>
  </si>
  <si>
    <t xml:space="preserve">３．新規性・進歩性の判断      </t>
    <phoneticPr fontId="4"/>
  </si>
  <si>
    <t xml:space="preserve">４．記載要件の判断      </t>
    <phoneticPr fontId="4"/>
  </si>
  <si>
    <t>５．判断の均質性</t>
    <rPh sb="2" eb="4">
      <t>ハンダン</t>
    </rPh>
    <rPh sb="5" eb="8">
      <t>キンシツセイ</t>
    </rPh>
    <phoneticPr fontId="4"/>
  </si>
  <si>
    <t>６．先行技術文献調査</t>
    <rPh sb="2" eb="4">
      <t>センコウ</t>
    </rPh>
    <rPh sb="4" eb="6">
      <t>ギジュツ</t>
    </rPh>
    <rPh sb="6" eb="8">
      <t>ブンケン</t>
    </rPh>
    <rPh sb="8" eb="10">
      <t>チョウサ</t>
    </rPh>
    <phoneticPr fontId="4"/>
  </si>
  <si>
    <t xml:space="preserve">７．審査官の技術等に関する専門知識レベル      </t>
    <rPh sb="6" eb="8">
      <t>ギジュツ</t>
    </rPh>
    <rPh sb="8" eb="9">
      <t>トウ</t>
    </rPh>
    <rPh sb="10" eb="11">
      <t>カン</t>
    </rPh>
    <phoneticPr fontId="4"/>
  </si>
  <si>
    <t>８．意見書で主張した事項に対する応答</t>
    <rPh sb="2" eb="5">
      <t>イケンショ</t>
    </rPh>
    <rPh sb="6" eb="8">
      <t>シュチョウ</t>
    </rPh>
    <rPh sb="10" eb="12">
      <t>ジコウ</t>
    </rPh>
    <rPh sb="13" eb="14">
      <t>タイ</t>
    </rPh>
    <rPh sb="16" eb="18">
      <t>オウトウ</t>
    </rPh>
    <phoneticPr fontId="5"/>
  </si>
  <si>
    <r>
      <rPr>
        <b/>
        <sz val="11"/>
        <rFont val="Meiryo UI"/>
        <family val="3"/>
        <charset val="128"/>
      </rPr>
      <t>回答へのフォローアップ</t>
    </r>
    <r>
      <rPr>
        <b/>
        <sz val="10"/>
        <rFont val="Meiryo UI"/>
        <family val="3"/>
        <charset val="128"/>
      </rPr>
      <t xml:space="preserve">
</t>
    </r>
    <r>
      <rPr>
        <sz val="9"/>
        <rFont val="Meiryo UI"/>
        <family val="3"/>
        <charset val="128"/>
      </rPr>
      <t>ご回答いただいた内容の実情を把握し、審査の質の改善につなげるため、回答へのフォローアップをさせていただくことがあります。希望しない場合は、右にチェックしてください。</t>
    </r>
    <rPh sb="0" eb="2">
      <t>カイトウ</t>
    </rPh>
    <rPh sb="45" eb="47">
      <t>カイトウ</t>
    </rPh>
    <rPh sb="72" eb="74">
      <t>キボウ</t>
    </rPh>
    <phoneticPr fontId="4"/>
  </si>
  <si>
    <t>回答へのフォローアップ不可</t>
    <rPh sb="0" eb="2">
      <t>カイトウ</t>
    </rPh>
    <rPh sb="11" eb="13">
      <t>フカ</t>
    </rPh>
    <phoneticPr fontId="4"/>
  </si>
  <si>
    <t>回答へのフィードバック不可</t>
    <rPh sb="0" eb="2">
      <t>カイトウ</t>
    </rPh>
    <phoneticPr fontId="4"/>
  </si>
  <si>
    <t>はい</t>
    <phoneticPr fontId="10"/>
  </si>
  <si>
    <t>いいえ</t>
    <phoneticPr fontId="10"/>
  </si>
  <si>
    <t>１．拒絶理由通知等の記載のわかりやすさ</t>
    <phoneticPr fontId="4"/>
  </si>
  <si>
    <t>該当する個別項目：
出願番号：
内容：</t>
  </si>
  <si>
    <r>
      <t>２）次の各項目に関し、優れている・望ましいと感じる庁があればチェックしてください。</t>
    </r>
    <r>
      <rPr>
        <b/>
        <u/>
        <sz val="10"/>
        <color theme="1"/>
        <rFont val="Meiryo UI"/>
        <family val="3"/>
        <charset val="128"/>
      </rPr>
      <t>（複数選択可）</t>
    </r>
    <r>
      <rPr>
        <sz val="9"/>
        <color theme="1"/>
        <rFont val="Meiryo UI"/>
        <family val="3"/>
        <charset val="128"/>
      </rPr>
      <t xml:space="preserve">
※上記の1)でチェックした庁（背景色が黒の庁）は、2)ではチェック不要です。
※特に優れていると感じる庁がない項目、比較できない項目については、2)ではチェック不要です。</t>
    </r>
    <rPh sb="5" eb="7">
      <t>コウモク</t>
    </rPh>
    <rPh sb="8" eb="9">
      <t>カン</t>
    </rPh>
    <rPh sb="50" eb="52">
      <t>ジョウキ</t>
    </rPh>
    <rPh sb="64" eb="66">
      <t>ハイケイ</t>
    </rPh>
    <rPh sb="66" eb="67">
      <t>ショク</t>
    </rPh>
    <rPh sb="70" eb="71">
      <t>チョウ</t>
    </rPh>
    <rPh sb="104" eb="106">
      <t>コウモク</t>
    </rPh>
    <rPh sb="113" eb="115">
      <t>コウモク</t>
    </rPh>
    <rPh sb="129" eb="131">
      <t>フヨウ</t>
    </rPh>
    <phoneticPr fontId="10"/>
  </si>
  <si>
    <t xml:space="preserve">     担当審査官へのフィードバック不可</t>
    <phoneticPr fontId="4"/>
  </si>
  <si>
    <t>担当審査官への
フィードバック不可</t>
    <phoneticPr fontId="10"/>
  </si>
  <si>
    <r>
      <t>【４】国内出願における特許審査全般の質について、ご意見・ご要望等がございましたらご記入ください。</t>
    </r>
    <r>
      <rPr>
        <b/>
        <sz val="11"/>
        <color rgb="FF0070C0"/>
        <rFont val="Meiryo UI"/>
        <family val="3"/>
        <charset val="128"/>
      </rPr>
      <t>［任意］</t>
    </r>
    <phoneticPr fontId="5"/>
  </si>
  <si>
    <t>【３】 1) JPO</t>
    <phoneticPr fontId="10"/>
  </si>
  <si>
    <t>【３】 1) USPTO</t>
    <phoneticPr fontId="4"/>
  </si>
  <si>
    <t>【３】 1) EPO</t>
    <phoneticPr fontId="4"/>
  </si>
  <si>
    <t>【３】 1) CNIPA</t>
    <phoneticPr fontId="4"/>
  </si>
  <si>
    <t>【３】 2) -01</t>
    <phoneticPr fontId="4"/>
  </si>
  <si>
    <t>【３】 2) -02</t>
  </si>
  <si>
    <t>【３】 2) -03</t>
  </si>
  <si>
    <t>【３】 2) -04</t>
  </si>
  <si>
    <t>【３】 2) -05</t>
  </si>
  <si>
    <t>【３】 2) -06</t>
  </si>
  <si>
    <t>【３】 2) -07</t>
  </si>
  <si>
    <t>【３】 2) -08</t>
  </si>
  <si>
    <t>【３】 2) -09</t>
  </si>
  <si>
    <t>【３】 2) -10</t>
  </si>
  <si>
    <t>説明</t>
    <rPh sb="0" eb="2">
      <t>セツメイ</t>
    </rPh>
    <phoneticPr fontId="4"/>
  </si>
  <si>
    <t>添字</t>
    <rPh sb="0" eb="1">
      <t>ソ</t>
    </rPh>
    <rPh sb="1" eb="2">
      <t>ジ</t>
    </rPh>
    <phoneticPr fontId="4"/>
  </si>
  <si>
    <t>【３】 1)</t>
    <phoneticPr fontId="4"/>
  </si>
  <si>
    <t>【３】 2) -01</t>
  </si>
  <si>
    <t>各特許庁</t>
    <rPh sb="0" eb="1">
      <t>カク</t>
    </rPh>
    <rPh sb="1" eb="4">
      <t>トッキョチョウ</t>
    </rPh>
    <phoneticPr fontId="4"/>
  </si>
  <si>
    <t>回答データ</t>
    <rPh sb="0" eb="2">
      <t>カイトウ</t>
    </rPh>
    <phoneticPr fontId="7"/>
  </si>
  <si>
    <t>【４】国内出願における特許審査全般の質について、ご意見・ご要望［任意］</t>
    <phoneticPr fontId="10"/>
  </si>
  <si>
    <t>１．拒絶理由通知等（拒絶査定を除く）の記載の分かりやすさ</t>
    <rPh sb="22" eb="23">
      <t>ワ</t>
    </rPh>
    <phoneticPr fontId="5"/>
  </si>
  <si>
    <t>２．拒絶査定の記載の分かりやすさ</t>
    <phoneticPr fontId="5"/>
  </si>
  <si>
    <t>条文の運用</t>
    <phoneticPr fontId="10"/>
  </si>
  <si>
    <r>
      <t>３－４．実施可能要件・サポート要件</t>
    </r>
    <r>
      <rPr>
        <sz val="8"/>
        <rFont val="Meiryo UI"/>
        <family val="3"/>
        <charset val="128"/>
      </rPr>
      <t>（第36条第4項第1号、第6項第1号）</t>
    </r>
    <rPh sb="4" eb="6">
      <t>ジッシ</t>
    </rPh>
    <rPh sb="6" eb="8">
      <t>カノウ</t>
    </rPh>
    <rPh sb="8" eb="10">
      <t>ヨウケン</t>
    </rPh>
    <rPh sb="15" eb="17">
      <t>ヨウケン</t>
    </rPh>
    <rPh sb="25" eb="26">
      <t>ダイ</t>
    </rPh>
    <rPh sb="27" eb="28">
      <t>ゴウ</t>
    </rPh>
    <rPh sb="29" eb="30">
      <t>ダイ</t>
    </rPh>
    <rPh sb="31" eb="32">
      <t>コウ</t>
    </rPh>
    <rPh sb="32" eb="33">
      <t>ダイ</t>
    </rPh>
    <rPh sb="34" eb="35">
      <t>ゴウ</t>
    </rPh>
    <phoneticPr fontId="5"/>
  </si>
  <si>
    <t>判断の均質性</t>
    <rPh sb="0" eb="2">
      <t>ハンダン</t>
    </rPh>
    <rPh sb="3" eb="6">
      <t>キンシツセイ</t>
    </rPh>
    <phoneticPr fontId="5"/>
  </si>
  <si>
    <t>４．審査全般における判断の均質性</t>
    <rPh sb="2" eb="6">
      <t>シンサゼンパン</t>
    </rPh>
    <rPh sb="10" eb="12">
      <t>ハンダン</t>
    </rPh>
    <rPh sb="13" eb="16">
      <t>キンシツセイ</t>
    </rPh>
    <phoneticPr fontId="10"/>
  </si>
  <si>
    <r>
      <t>４－２．実施可能要件・サポート要件</t>
    </r>
    <r>
      <rPr>
        <sz val="8"/>
        <rFont val="Meiryo UI"/>
        <family val="3"/>
        <charset val="128"/>
      </rPr>
      <t>（第36条第4項第1号、第6項第1号）</t>
    </r>
    <rPh sb="4" eb="6">
      <t>ジッシ</t>
    </rPh>
    <rPh sb="6" eb="8">
      <t>カノウ</t>
    </rPh>
    <rPh sb="8" eb="10">
      <t>ヨウケン</t>
    </rPh>
    <rPh sb="15" eb="17">
      <t>ヨウケン</t>
    </rPh>
    <rPh sb="18" eb="19">
      <t>ダイ</t>
    </rPh>
    <rPh sb="21" eb="22">
      <t>ジョウ</t>
    </rPh>
    <rPh sb="22" eb="23">
      <t>ダイ</t>
    </rPh>
    <rPh sb="24" eb="25">
      <t>コウ</t>
    </rPh>
    <rPh sb="25" eb="26">
      <t>ダイ</t>
    </rPh>
    <rPh sb="27" eb="28">
      <t>ゴウ</t>
    </rPh>
    <rPh sb="29" eb="30">
      <t>ダイ</t>
    </rPh>
    <rPh sb="31" eb="32">
      <t>コウ</t>
    </rPh>
    <rPh sb="32" eb="33">
      <t>ダイ</t>
    </rPh>
    <rPh sb="34" eb="35">
      <t>ゴウ</t>
    </rPh>
    <phoneticPr fontId="5"/>
  </si>
  <si>
    <t>先行技術調査</t>
    <rPh sb="0" eb="2">
      <t>センコウ</t>
    </rPh>
    <rPh sb="2" eb="4">
      <t>ギジュツ</t>
    </rPh>
    <rPh sb="4" eb="6">
      <t>チョウサ</t>
    </rPh>
    <phoneticPr fontId="10"/>
  </si>
  <si>
    <t>８．面接、電話等における審査官とのコミュニケーション</t>
    <phoneticPr fontId="5"/>
  </si>
  <si>
    <t>８－２．電話における審査官とのコミュニケーション</t>
    <rPh sb="4" eb="6">
      <t>デンワ</t>
    </rPh>
    <rPh sb="10" eb="13">
      <t>シンサカン</t>
    </rPh>
    <phoneticPr fontId="5"/>
  </si>
  <si>
    <t>【特許】（票１）国内出願における特許審査全般の質について</t>
    <rPh sb="5" eb="6">
      <t>ヒョウ</t>
    </rPh>
    <rPh sb="8" eb="10">
      <t>コクナイ</t>
    </rPh>
    <rPh sb="20" eb="22">
      <t>ゼンパン</t>
    </rPh>
    <phoneticPr fontId="5"/>
  </si>
  <si>
    <r>
      <t>以下【１】～【４】に、</t>
    </r>
    <r>
      <rPr>
        <b/>
        <u/>
        <sz val="11"/>
        <rFont val="Meiryo UI"/>
        <family val="3"/>
        <charset val="128"/>
      </rPr>
      <t>2025年度の特許審査（審判は含みません）のご経験に基づいて</t>
    </r>
    <r>
      <rPr>
        <b/>
        <sz val="11"/>
        <rFont val="Meiryo UI"/>
        <family val="3"/>
        <charset val="128"/>
      </rPr>
      <t>お答えください。</t>
    </r>
    <rPh sb="0" eb="2">
      <t>イカ</t>
    </rPh>
    <rPh sb="18" eb="20">
      <t>トッキョ</t>
    </rPh>
    <rPh sb="20" eb="22">
      <t>シンサ</t>
    </rPh>
    <rPh sb="34" eb="36">
      <t>ケイケン</t>
    </rPh>
    <rPh sb="37" eb="38">
      <t>モト</t>
    </rPh>
    <rPh sb="42" eb="43">
      <t>コタ</t>
    </rPh>
    <phoneticPr fontId="18"/>
  </si>
  <si>
    <r>
      <t>【１】2025年度の特許審査全般の質について
　　　どのように感じていますか。</t>
    </r>
    <r>
      <rPr>
        <b/>
        <sz val="12"/>
        <color rgb="FFFF0000"/>
        <rFont val="Meiryo UI"/>
        <family val="3"/>
        <charset val="128"/>
      </rPr>
      <t>［必須］</t>
    </r>
    <phoneticPr fontId="10"/>
  </si>
  <si>
    <r>
      <t>【２】2025年度の特許審査の質に関し、
　　　以下の個別項目についてご評価ください。</t>
    </r>
    <r>
      <rPr>
        <b/>
        <sz val="12"/>
        <color rgb="FFFF0000"/>
        <rFont val="Meiryo UI"/>
        <family val="3"/>
        <charset val="128"/>
      </rPr>
      <t>［必須］</t>
    </r>
    <phoneticPr fontId="10"/>
  </si>
  <si>
    <t>※審査終了後の個別案件（自者・他者案件問わず）が特定できるよう、可能な限り出願番号も併せてご記入ください。
※複数の案件をご記入いただく場合は同じ欄内に続けて記載してください。
※判断の均質性についてご回答いただく際は、可能な限り比較対象となる他の案件も併せてご記入ください。</t>
    <phoneticPr fontId="10"/>
  </si>
  <si>
    <t>MOIP</t>
    <phoneticPr fontId="4"/>
  </si>
  <si>
    <t>JPO=日本国特許庁、USPTO=米国特許商標庁、EPO=欧州特許庁、CNIPA=中国国家知識産権局、MOIP=韓国知識財産処(旧KIPO=韓国特許庁)</t>
    <rPh sb="64" eb="65">
      <t>キュウ</t>
    </rPh>
    <phoneticPr fontId="10"/>
  </si>
  <si>
    <r>
      <t>上記個別項目（１～９）に関して、評価の背景となった審査終了後の個別案件があればお答えください。</t>
    </r>
    <r>
      <rPr>
        <b/>
        <sz val="11"/>
        <color theme="4"/>
        <rFont val="Meiryo UI"/>
        <family val="3"/>
        <charset val="128"/>
      </rPr>
      <t>［任意］</t>
    </r>
    <rPh sb="12" eb="13">
      <t>カン</t>
    </rPh>
    <rPh sb="25" eb="27">
      <t>シンサ</t>
    </rPh>
    <rPh sb="27" eb="30">
      <t>シュウリョウゴ</t>
    </rPh>
    <rPh sb="31" eb="33">
      <t>コベツ</t>
    </rPh>
    <rPh sb="33" eb="35">
      <t>アンケン</t>
    </rPh>
    <phoneticPr fontId="10"/>
  </si>
  <si>
    <t>　分からない／
　経験がない</t>
    <rPh sb="1" eb="2">
      <t>ワ</t>
    </rPh>
    <phoneticPr fontId="10"/>
  </si>
  <si>
    <r>
      <t xml:space="preserve">９．審査を通して付与された特許の権利範囲
</t>
    </r>
    <r>
      <rPr>
        <sz val="8"/>
        <rFont val="Meiryo UI"/>
        <family val="3"/>
        <charset val="128"/>
      </rPr>
      <t>　　　　※出願の開示や先行技術との対比において十全な権利範囲となっているか、ご評価ください。</t>
    </r>
    <rPh sb="2" eb="4">
      <t>シンサ</t>
    </rPh>
    <rPh sb="5" eb="6">
      <t>トオ</t>
    </rPh>
    <rPh sb="8" eb="10">
      <t>フヨ</t>
    </rPh>
    <rPh sb="13" eb="15">
      <t>トッキョ</t>
    </rPh>
    <rPh sb="16" eb="18">
      <t>ケンリ</t>
    </rPh>
    <rPh sb="18" eb="20">
      <t>ハンイ</t>
    </rPh>
    <phoneticPr fontId="5"/>
  </si>
  <si>
    <r>
      <t xml:space="preserve">審査の質向上を目的として、出願番号やご意見の内容を担当審査官へフィードバックさせていただきたく、ご協力をお願い致します。
もし、フィードバックをご希望されない場合は、右のボックスにチェックしてください。
</t>
    </r>
    <r>
      <rPr>
        <sz val="10"/>
        <rFont val="Meiryo UI"/>
        <family val="3"/>
        <charset val="128"/>
      </rPr>
      <t>※チェックの有無に関わらず、担当審査室の管理職には情報を共有させていただきます。</t>
    </r>
    <rPh sb="0" eb="2">
      <t>シンサ</t>
    </rPh>
    <rPh sb="127" eb="129">
      <t>ジョウホウ</t>
    </rPh>
    <phoneticPr fontId="10"/>
  </si>
  <si>
    <r>
      <t xml:space="preserve">９．面接、電話等における審査官とのコミュニケーション 
</t>
    </r>
    <r>
      <rPr>
        <sz val="8"/>
        <color theme="1"/>
        <rFont val="Meiryo UI"/>
        <family val="3"/>
        <charset val="128"/>
      </rPr>
      <t>※面接、電話等で審査官とコミュニケーションを取っていない場合はチェック不要です。</t>
    </r>
    <rPh sb="5" eb="7">
      <t>デンワ</t>
    </rPh>
    <rPh sb="7" eb="8">
      <t>ナド</t>
    </rPh>
    <rPh sb="37" eb="39">
      <t>バアイ</t>
    </rPh>
    <rPh sb="44" eb="46">
      <t>フヨウ</t>
    </rPh>
    <rPh sb="50" eb="51">
      <t>ト</t>
    </rPh>
    <phoneticPr fontId="4"/>
  </si>
  <si>
    <r>
      <t xml:space="preserve">１０．審査を通して付与された特許の権利範囲 
</t>
    </r>
    <r>
      <rPr>
        <sz val="8"/>
        <color theme="1"/>
        <rFont val="Meiryo UI"/>
        <family val="3"/>
        <charset val="128"/>
      </rPr>
      <t>※出願の開示や先行技術との対比において十全な権利範囲となっているか、ご評価ください。</t>
    </r>
    <rPh sb="58" eb="60">
      <t>ヒョウカ</t>
    </rPh>
    <phoneticPr fontId="4"/>
  </si>
  <si>
    <r>
      <rPr>
        <sz val="10"/>
        <color theme="1"/>
        <rFont val="Meiryo UI"/>
        <family val="3"/>
        <charset val="128"/>
      </rPr>
      <t>　2025年度に面接・電話等で審査官とコミュニケーションを取りましたか。</t>
    </r>
    <r>
      <rPr>
        <sz val="11"/>
        <color theme="1"/>
        <rFont val="Meiryo UI"/>
        <family val="3"/>
        <charset val="128"/>
      </rPr>
      <t xml:space="preserve">
</t>
    </r>
    <r>
      <rPr>
        <sz val="10"/>
        <color theme="1"/>
        <rFont val="Meiryo UI"/>
        <family val="3"/>
        <charset val="128"/>
      </rPr>
      <t>　「はい」と答えた方のみ、８．～８－２．をご評価ください。</t>
    </r>
    <rPh sb="43" eb="44">
      <t>コタ</t>
    </rPh>
    <rPh sb="46" eb="47">
      <t>カタ</t>
    </rPh>
    <rPh sb="59" eb="61">
      <t>ヒョウカ</t>
    </rPh>
    <phoneticPr fontId="10"/>
  </si>
  <si>
    <t>MIPO</t>
    <phoneticPr fontId="4"/>
  </si>
  <si>
    <t>2026-tokkyo1</t>
    <phoneticPr fontId="10"/>
  </si>
  <si>
    <t>【３】 1) MOIP</t>
    <phoneticPr fontId="4"/>
  </si>
  <si>
    <t>・該当する個別項目（１～９）：
・出願番号：
・内容：</t>
    <phoneticPr fontId="4"/>
  </si>
  <si>
    <r>
      <t>１）他庁と比較できるほど審査を受けた経験がない庁がありましたらチェックしてください。</t>
    </r>
    <r>
      <rPr>
        <b/>
        <u/>
        <sz val="10"/>
        <color theme="1"/>
        <rFont val="Meiryo UI"/>
        <family val="3"/>
        <charset val="128"/>
      </rPr>
      <t>（複数選択可）</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</si>
</sst>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x14ac:knownFonts="1">
    <font>
      <sz val="11"/>
      <color theme="1"/>
      <name val="游ゴシック"/>
      <family val="2"/>
      <charset val="128"/>
      <scheme val="minor"/>
    </font>
    <font>
      <sz val="9"/>
      <color rgb="FF000000"/>
      <name val="MS UI Gothic"/>
      <family val="3"/>
      <charset val="128"/>
    </font>
    <font>
      <sz val="11"/>
      <name val="ＭＳ Ｐゴシック"/>
      <family val="3"/>
      <charset val="128"/>
    </font>
    <font>
      <sz val="16"/>
      <name val="Meiryo UI"/>
      <family val="3"/>
      <charset val="128"/>
    </font>
    <font>
      <sz val="6"/>
      <name val="游ゴシック"/>
      <family val="2"/>
      <charset val="128"/>
      <scheme val="minor"/>
    </font>
    <font>
      <sz val="6"/>
      <name val="ＭＳ Ｐゴシック"/>
      <family val="3"/>
      <charset val="128"/>
    </font>
    <font>
      <sz val="10"/>
      <color theme="1"/>
      <name val="ＭＳ Ｐゴシック"/>
      <family val="2"/>
      <charset val="128"/>
    </font>
    <font>
      <sz val="9"/>
      <color theme="0"/>
      <name val="Meiryo UI"/>
      <family val="3"/>
      <charset val="128"/>
    </font>
    <font>
      <sz val="9"/>
      <name val="Meiryo UI"/>
      <family val="3"/>
      <charset val="128"/>
    </font>
    <font>
      <sz val="9"/>
      <color theme="1"/>
      <name val="Meiryo UI"/>
      <family val="3"/>
      <charset val="128"/>
    </font>
    <font>
      <sz val="6"/>
      <name val="ＭＳ Ｐゴシック"/>
      <family val="2"/>
      <charset val="128"/>
    </font>
    <font>
      <b/>
      <sz val="11"/>
      <name val="Meiryo UI"/>
      <family val="3"/>
      <charset val="128"/>
    </font>
    <font>
      <sz val="10"/>
      <name val="Meiryo UI"/>
      <family val="3"/>
      <charset val="128"/>
    </font>
    <font>
      <sz val="11"/>
      <name val="Meiryo UI"/>
      <family val="3"/>
      <charset val="128"/>
    </font>
    <font>
      <sz val="10"/>
      <color rgb="FF000000"/>
      <name val="Meiryo UI"/>
      <family val="3"/>
      <charset val="128"/>
    </font>
    <font>
      <b/>
      <sz val="11"/>
      <color rgb="FF0070C0"/>
      <name val="Meiryo UI"/>
      <family val="3"/>
      <charset val="128"/>
    </font>
    <font>
      <u/>
      <sz val="10"/>
      <color theme="10"/>
      <name val="ＭＳ Ｐゴシック"/>
      <family val="2"/>
      <charset val="128"/>
    </font>
    <font>
      <b/>
      <u/>
      <sz val="11"/>
      <name val="Meiryo UI"/>
      <family val="3"/>
      <charset val="128"/>
    </font>
    <font>
      <sz val="11"/>
      <name val="ＭＳ Ｐゴシック"/>
      <family val="2"/>
      <charset val="128"/>
    </font>
    <font>
      <b/>
      <sz val="11"/>
      <color rgb="FFFF0000"/>
      <name val="Meiryo UI"/>
      <family val="3"/>
      <charset val="128"/>
    </font>
    <font>
      <vertAlign val="subscript"/>
      <sz val="11"/>
      <name val="Meiryo UI"/>
      <family val="3"/>
      <charset val="128"/>
    </font>
    <font>
      <b/>
      <sz val="12"/>
      <color rgb="FFFF0000"/>
      <name val="Meiryo UI"/>
      <family val="3"/>
      <charset val="128"/>
    </font>
    <font>
      <sz val="11"/>
      <color rgb="FFFF0000"/>
      <name val="Meiryo UI"/>
      <family val="3"/>
      <charset val="128"/>
    </font>
    <font>
      <sz val="8"/>
      <name val="Meiryo UI"/>
      <family val="3"/>
      <charset val="128"/>
    </font>
    <font>
      <sz val="11"/>
      <color theme="1"/>
      <name val="Meiryo UI"/>
      <family val="3"/>
      <charset val="128"/>
    </font>
    <font>
      <b/>
      <sz val="12"/>
      <color rgb="FF0070C0"/>
      <name val="Meiryo UI"/>
      <family val="3"/>
      <charset val="128"/>
    </font>
    <font>
      <b/>
      <sz val="11"/>
      <color theme="1"/>
      <name val="Meiryo UI"/>
      <family val="3"/>
      <charset val="128"/>
    </font>
    <font>
      <b/>
      <sz val="10"/>
      <name val="Meiryo UI"/>
      <family val="3"/>
      <charset val="128"/>
    </font>
    <font>
      <b/>
      <u/>
      <sz val="10"/>
      <color theme="1"/>
      <name val="Meiryo UI"/>
      <family val="3"/>
      <charset val="128"/>
    </font>
    <font>
      <sz val="8"/>
      <color theme="1"/>
      <name val="Meiryo UI"/>
      <family val="3"/>
      <charset val="128"/>
    </font>
    <font>
      <sz val="10"/>
      <color theme="1"/>
      <name val="Meiryo UI"/>
      <family val="3"/>
      <charset val="128"/>
    </font>
    <font>
      <sz val="9"/>
      <name val="游ゴシック Light"/>
      <family val="3"/>
      <charset val="128"/>
    </font>
    <font>
      <sz val="9"/>
      <name val="ＭＳ 明朝"/>
      <family val="1"/>
      <charset val="128"/>
    </font>
    <font>
      <sz val="9"/>
      <color theme="0"/>
      <name val="ＭＳ 明朝"/>
      <family val="1"/>
      <charset val="128"/>
    </font>
    <font>
      <sz val="6"/>
      <name val="ＭＳ 明朝"/>
      <family val="1"/>
      <charset val="128"/>
    </font>
    <font>
      <sz val="8"/>
      <name val="ＭＳ Ｐゴシック"/>
      <family val="2"/>
      <charset val="128"/>
    </font>
    <font>
      <sz val="9"/>
      <color indexed="22"/>
      <name val="ＭＳ 明朝"/>
      <family val="1"/>
      <charset val="128"/>
    </font>
    <font>
      <sz val="8"/>
      <name val="ＭＳ 明朝"/>
      <family val="1"/>
      <charset val="128"/>
    </font>
    <font>
      <sz val="9"/>
      <color theme="1"/>
      <name val="游ゴシック"/>
      <family val="3"/>
      <charset val="128"/>
      <scheme val="minor"/>
    </font>
    <font>
      <sz val="9"/>
      <name val="游ゴシック"/>
      <family val="3"/>
      <charset val="128"/>
      <scheme val="minor"/>
    </font>
    <font>
      <sz val="10"/>
      <color theme="1"/>
      <name val="ＭＳ Ｐゴシック"/>
      <family val="3"/>
      <charset val="128"/>
    </font>
    <font>
      <sz val="9"/>
      <color theme="1"/>
      <name val="ＭＳ 明朝"/>
      <family val="1"/>
      <charset val="128"/>
    </font>
    <font>
      <sz val="9"/>
      <color theme="1"/>
      <name val="游ゴシック Light"/>
      <family val="3"/>
      <charset val="128"/>
    </font>
    <font>
      <b/>
      <sz val="11"/>
      <color theme="4"/>
      <name val="Meiryo UI"/>
      <family val="3"/>
      <charset val="128"/>
    </font>
    <font>
      <sz val="9"/>
      <color rgb="FFFF0000"/>
      <name val="Meiryo UI"/>
      <family val="3"/>
      <charset val="128"/>
    </font>
    <font>
      <sz val="9"/>
      <color theme="1"/>
      <name val="ＭＳ Ｐゴシック"/>
      <family val="2"/>
      <charset val="128"/>
    </font>
    <font>
      <sz val="11"/>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0"/>
      <name val="ＭＳ 明朝"/>
      <family val="1"/>
      <charset val="128"/>
    </font>
    <font>
      <sz val="10"/>
      <color theme="1"/>
      <name val="ＭＳ 明朝"/>
      <family val="1"/>
      <charset val="128"/>
    </font>
    <font>
      <b/>
      <sz val="12"/>
      <name val="Meiryo UI"/>
      <family val="3"/>
      <charset val="128"/>
    </font>
    <font>
      <sz val="12"/>
      <name val="Meiryo UI"/>
      <family val="3"/>
      <charset val="128"/>
    </font>
    <font>
      <sz val="12"/>
      <color theme="1"/>
      <name val="Meiryo UI"/>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1">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indexed="64"/>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right style="thin">
        <color indexed="64"/>
      </right>
      <top style="thin">
        <color indexed="64"/>
      </top>
      <bottom style="thin">
        <color indexed="64"/>
      </bottom>
      <diagonal/>
    </border>
    <border>
      <left style="medium">
        <color indexed="64"/>
      </left>
      <right/>
      <top/>
      <bottom style="thin">
        <color theme="0" tint="-0.24997711111789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style="dotted">
        <color indexed="64"/>
      </right>
      <top/>
      <bottom/>
      <diagonal/>
    </border>
    <border>
      <left style="dotted">
        <color indexed="64"/>
      </left>
      <right/>
      <top style="dotted">
        <color indexed="64"/>
      </top>
      <bottom style="thin">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16" fillId="0" borderId="0" applyNumberFormat="0" applyFill="0" applyBorder="0" applyAlignment="0" applyProtection="0">
      <alignment vertical="center"/>
    </xf>
    <xf numFmtId="0" fontId="46" fillId="0" borderId="0">
      <alignment vertical="center"/>
    </xf>
  </cellStyleXfs>
  <cellXfs count="278">
    <xf numFmtId="0" fontId="0" fillId="0" borderId="0" xfId="0">
      <alignment vertical="center"/>
    </xf>
    <xf numFmtId="0" fontId="7" fillId="0" borderId="0" xfId="1" applyFont="1" applyProtection="1">
      <alignment vertical="center"/>
      <protection locked="0"/>
    </xf>
    <xf numFmtId="0" fontId="8" fillId="0" borderId="0" xfId="1" applyFont="1" applyProtection="1">
      <alignment vertical="center"/>
      <protection locked="0"/>
    </xf>
    <xf numFmtId="0" fontId="8" fillId="0" borderId="1" xfId="1" applyFont="1" applyBorder="1" applyAlignment="1" applyProtection="1">
      <alignment horizontal="left" vertical="center"/>
      <protection locked="0"/>
    </xf>
    <xf numFmtId="0" fontId="8" fillId="0" borderId="0" xfId="1" applyFont="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3" xfId="1" applyNumberFormat="1" applyFont="1" applyBorder="1" applyAlignment="1" applyProtection="1">
      <alignment horizontal="left" vertical="center"/>
      <protection locked="0"/>
    </xf>
    <xf numFmtId="0" fontId="13" fillId="3" borderId="2" xfId="1" applyFont="1" applyFill="1" applyBorder="1">
      <alignment vertical="center"/>
    </xf>
    <xf numFmtId="0" fontId="15" fillId="3" borderId="2" xfId="1" applyFont="1" applyFill="1" applyBorder="1" applyAlignment="1">
      <alignment vertical="center" wrapText="1"/>
    </xf>
    <xf numFmtId="0" fontId="12" fillId="3" borderId="2" xfId="1" applyFont="1" applyFill="1" applyBorder="1" applyAlignment="1">
      <alignment vertical="center" wrapText="1"/>
    </xf>
    <xf numFmtId="0" fontId="12" fillId="3" borderId="2" xfId="1" applyFont="1" applyFill="1" applyBorder="1">
      <alignment vertical="center"/>
    </xf>
    <xf numFmtId="0" fontId="19" fillId="3" borderId="2" xfId="1" applyFont="1" applyFill="1" applyBorder="1">
      <alignment vertical="center"/>
    </xf>
    <xf numFmtId="0" fontId="13" fillId="3" borderId="8" xfId="1" applyFont="1" applyFill="1" applyBorder="1" applyAlignment="1">
      <alignment vertical="top"/>
    </xf>
    <xf numFmtId="0" fontId="13" fillId="3" borderId="9" xfId="1" applyFont="1" applyFill="1" applyBorder="1" applyAlignment="1">
      <alignment horizontal="center" vertical="top"/>
    </xf>
    <xf numFmtId="0" fontId="13" fillId="3" borderId="3" xfId="1" applyFont="1" applyFill="1" applyBorder="1">
      <alignment vertical="center"/>
    </xf>
    <xf numFmtId="0" fontId="8" fillId="3" borderId="0" xfId="1" applyFont="1" applyFill="1" applyProtection="1">
      <alignment vertical="center"/>
      <protection locked="0"/>
    </xf>
    <xf numFmtId="0" fontId="13" fillId="3" borderId="3" xfId="1" applyFont="1" applyFill="1" applyBorder="1" applyAlignment="1">
      <alignment vertical="top"/>
    </xf>
    <xf numFmtId="0" fontId="13" fillId="0" borderId="0" xfId="1" applyFont="1">
      <alignment vertical="center"/>
    </xf>
    <xf numFmtId="0" fontId="13" fillId="0" borderId="3" xfId="1" applyFont="1" applyBorder="1">
      <alignment vertical="center"/>
    </xf>
    <xf numFmtId="0" fontId="13" fillId="0" borderId="0" xfId="1" applyFont="1" applyAlignment="1">
      <alignment vertical="center" wrapText="1"/>
    </xf>
    <xf numFmtId="0" fontId="24" fillId="3" borderId="2" xfId="1" applyFont="1" applyFill="1" applyBorder="1" applyAlignment="1">
      <alignment horizontal="left" vertical="center" wrapText="1"/>
    </xf>
    <xf numFmtId="0" fontId="24" fillId="3" borderId="2" xfId="1" applyFont="1" applyFill="1" applyBorder="1">
      <alignment vertical="center"/>
    </xf>
    <xf numFmtId="0" fontId="22" fillId="3" borderId="2" xfId="1" applyFont="1" applyFill="1" applyBorder="1">
      <alignment vertical="center"/>
    </xf>
    <xf numFmtId="0" fontId="24" fillId="3" borderId="0" xfId="1" applyFont="1" applyFill="1" applyProtection="1">
      <alignment vertical="center"/>
      <protection locked="0"/>
    </xf>
    <xf numFmtId="0" fontId="9" fillId="0" borderId="0" xfId="1" applyFont="1" applyProtection="1">
      <alignment vertical="center"/>
      <protection locked="0"/>
    </xf>
    <xf numFmtId="0" fontId="9" fillId="0" borderId="0" xfId="1" applyFont="1" applyAlignment="1" applyProtection="1">
      <alignment horizontal="center" vertical="center"/>
      <protection locked="0"/>
    </xf>
    <xf numFmtId="0" fontId="11" fillId="3" borderId="2" xfId="1" applyFont="1" applyFill="1" applyBorder="1" applyAlignment="1">
      <alignment vertical="center" wrapText="1"/>
    </xf>
    <xf numFmtId="0" fontId="31" fillId="0" borderId="0" xfId="1" applyFont="1" applyProtection="1">
      <alignment vertical="center"/>
      <protection locked="0"/>
    </xf>
    <xf numFmtId="0" fontId="32" fillId="0" borderId="0" xfId="1" applyFont="1" applyProtection="1">
      <alignment vertical="center"/>
      <protection locked="0"/>
    </xf>
    <xf numFmtId="176" fontId="8" fillId="0" borderId="1" xfId="1" applyNumberFormat="1" applyFont="1" applyBorder="1" applyAlignment="1" applyProtection="1">
      <alignment horizontal="left" vertical="center"/>
      <protection locked="0"/>
    </xf>
    <xf numFmtId="0" fontId="32" fillId="3" borderId="2" xfId="1" applyFont="1" applyFill="1" applyBorder="1">
      <alignment vertical="center"/>
    </xf>
    <xf numFmtId="0" fontId="33" fillId="0" borderId="0" xfId="1" applyFont="1" applyProtection="1">
      <alignment vertical="center"/>
      <protection locked="0"/>
    </xf>
    <xf numFmtId="49" fontId="16" fillId="0" borderId="0" xfId="3" applyNumberFormat="1" applyFill="1" applyBorder="1" applyAlignment="1" applyProtection="1">
      <alignment vertical="center"/>
      <protection locked="0"/>
    </xf>
    <xf numFmtId="0" fontId="34" fillId="0" borderId="0" xfId="1" applyFont="1" applyProtection="1">
      <alignment vertical="center"/>
      <protection locked="0"/>
    </xf>
    <xf numFmtId="0" fontId="33" fillId="3" borderId="0" xfId="1" applyFont="1" applyFill="1" applyProtection="1">
      <alignment vertical="center"/>
      <protection locked="0"/>
    </xf>
    <xf numFmtId="0" fontId="32" fillId="3" borderId="0" xfId="1" applyFont="1" applyFill="1" applyProtection="1">
      <alignment vertical="center"/>
      <protection locked="0"/>
    </xf>
    <xf numFmtId="0" fontId="32" fillId="0" borderId="0" xfId="1" applyFont="1">
      <alignment vertical="center"/>
    </xf>
    <xf numFmtId="0" fontId="36" fillId="0" borderId="0" xfId="1" applyFont="1" applyProtection="1">
      <alignment vertical="center"/>
      <protection locked="0"/>
    </xf>
    <xf numFmtId="0" fontId="13" fillId="3" borderId="26" xfId="1" applyFont="1" applyFill="1" applyBorder="1">
      <alignment vertical="center"/>
    </xf>
    <xf numFmtId="0" fontId="13" fillId="3" borderId="24" xfId="1" applyFont="1" applyFill="1" applyBorder="1">
      <alignment vertical="center"/>
    </xf>
    <xf numFmtId="0" fontId="8" fillId="0" borderId="32" xfId="1" applyFont="1" applyBorder="1" applyAlignment="1" applyProtection="1">
      <alignment horizontal="center" vertical="center"/>
      <protection locked="0"/>
    </xf>
    <xf numFmtId="0" fontId="38" fillId="0" borderId="1" xfId="1" applyFont="1" applyBorder="1" applyAlignment="1" applyProtection="1">
      <alignment horizontal="center" vertical="center"/>
      <protection locked="0"/>
    </xf>
    <xf numFmtId="0" fontId="32" fillId="0" borderId="0" xfId="1" applyFont="1" applyAlignment="1" applyProtection="1">
      <alignment horizontal="center" vertical="center"/>
      <protection locked="0"/>
    </xf>
    <xf numFmtId="0" fontId="39" fillId="2" borderId="1" xfId="1" applyFont="1" applyFill="1" applyBorder="1" applyAlignment="1" applyProtection="1">
      <alignment horizontal="center" vertical="center"/>
      <protection locked="0"/>
    </xf>
    <xf numFmtId="0" fontId="32" fillId="0" borderId="0" xfId="1" applyFont="1" applyAlignment="1" applyProtection="1">
      <alignment horizontal="left" vertical="center"/>
      <protection locked="0"/>
    </xf>
    <xf numFmtId="0" fontId="31" fillId="0" borderId="0" xfId="1" applyFont="1" applyAlignment="1" applyProtection="1">
      <alignment horizontal="center" vertical="center"/>
      <protection locked="0"/>
    </xf>
    <xf numFmtId="0" fontId="9" fillId="0" borderId="32" xfId="1" applyFont="1" applyBorder="1" applyAlignment="1" applyProtection="1">
      <alignment horizontal="center" vertical="center"/>
      <protection locked="0"/>
    </xf>
    <xf numFmtId="0" fontId="38" fillId="2" borderId="1" xfId="1" applyFont="1" applyFill="1" applyBorder="1" applyAlignment="1" applyProtection="1">
      <alignment horizontal="center" vertical="center"/>
      <protection locked="0"/>
    </xf>
    <xf numFmtId="0" fontId="41" fillId="0" borderId="0" xfId="1" applyFont="1" applyProtection="1">
      <alignment vertical="center"/>
      <protection locked="0"/>
    </xf>
    <xf numFmtId="0" fontId="42" fillId="0" borderId="0" xfId="1" applyFont="1" applyAlignment="1" applyProtection="1">
      <alignment horizontal="center" vertical="center"/>
      <protection locked="0"/>
    </xf>
    <xf numFmtId="0" fontId="32" fillId="0" borderId="2" xfId="1" applyFont="1" applyBorder="1">
      <alignment vertical="center"/>
    </xf>
    <xf numFmtId="0" fontId="44" fillId="0" borderId="1" xfId="1" applyFont="1" applyBorder="1" applyAlignment="1" applyProtection="1">
      <alignment horizontal="center" vertical="center"/>
      <protection locked="0"/>
    </xf>
    <xf numFmtId="0" fontId="8" fillId="3" borderId="2" xfId="1" applyFont="1" applyFill="1" applyBorder="1">
      <alignment vertical="center"/>
    </xf>
    <xf numFmtId="0" fontId="31" fillId="0" borderId="1" xfId="1" applyFont="1" applyBorder="1" applyProtection="1">
      <alignment vertical="center"/>
      <protection locked="0"/>
    </xf>
    <xf numFmtId="0" fontId="13" fillId="0" borderId="2" xfId="1" applyFont="1" applyBorder="1" applyAlignment="1">
      <alignment horizontal="center" vertical="center"/>
    </xf>
    <xf numFmtId="0" fontId="38" fillId="6" borderId="1" xfId="1" applyFont="1" applyFill="1" applyBorder="1" applyAlignment="1" applyProtection="1">
      <alignment horizontal="center" vertical="center"/>
      <protection locked="0"/>
    </xf>
    <xf numFmtId="0" fontId="8" fillId="0" borderId="0" xfId="1" applyFont="1" applyAlignment="1">
      <alignment vertical="center" wrapText="1"/>
    </xf>
    <xf numFmtId="0" fontId="12" fillId="0" borderId="0" xfId="1" applyFont="1" applyAlignment="1" applyProtection="1">
      <alignment horizontal="left" vertical="center"/>
      <protection locked="0"/>
    </xf>
    <xf numFmtId="49" fontId="12" fillId="0" borderId="0" xfId="1" applyNumberFormat="1" applyFont="1" applyProtection="1">
      <alignment vertical="center"/>
      <protection locked="0"/>
    </xf>
    <xf numFmtId="0" fontId="13" fillId="3" borderId="0" xfId="1" applyFont="1" applyFill="1">
      <alignment vertical="center"/>
    </xf>
    <xf numFmtId="176" fontId="12" fillId="0" borderId="1" xfId="1" applyNumberFormat="1" applyFont="1" applyBorder="1" applyAlignment="1" applyProtection="1">
      <alignment horizontal="left" vertical="center"/>
      <protection locked="0"/>
    </xf>
    <xf numFmtId="176" fontId="12" fillId="0" borderId="0" xfId="1" applyNumberFormat="1" applyFont="1" applyAlignment="1" applyProtection="1">
      <alignment horizontal="left" vertical="center"/>
      <protection locked="0"/>
    </xf>
    <xf numFmtId="49" fontId="8" fillId="0" borderId="0" xfId="1" applyNumberFormat="1" applyFont="1" applyProtection="1">
      <alignment vertical="center"/>
      <protection locked="0"/>
    </xf>
    <xf numFmtId="0" fontId="12" fillId="0" borderId="0" xfId="1" applyFont="1">
      <alignment vertical="center"/>
    </xf>
    <xf numFmtId="0" fontId="12" fillId="3" borderId="0" xfId="1" applyFont="1" applyFill="1">
      <alignment vertical="center"/>
    </xf>
    <xf numFmtId="0" fontId="20" fillId="3" borderId="0" xfId="1" applyFont="1" applyFill="1" applyAlignment="1">
      <alignment horizontal="center" vertical="center"/>
    </xf>
    <xf numFmtId="0" fontId="13" fillId="3" borderId="0" xfId="1" applyFont="1" applyFill="1" applyAlignment="1">
      <alignment horizontal="center" vertical="top"/>
    </xf>
    <xf numFmtId="0" fontId="13" fillId="2" borderId="0" xfId="1" applyFont="1" applyFill="1">
      <alignment vertical="center"/>
    </xf>
    <xf numFmtId="0" fontId="12" fillId="0" borderId="1" xfId="1" applyFont="1" applyBorder="1" applyAlignment="1" applyProtection="1">
      <alignment horizontal="center" vertical="center"/>
      <protection locked="0"/>
    </xf>
    <xf numFmtId="0" fontId="22" fillId="3" borderId="0" xfId="1" applyFont="1" applyFill="1">
      <alignment vertical="center"/>
    </xf>
    <xf numFmtId="0" fontId="12" fillId="3" borderId="0" xfId="1" applyFont="1" applyFill="1" applyAlignment="1" applyProtection="1">
      <alignment horizontal="center" vertical="center"/>
      <protection locked="0"/>
    </xf>
    <xf numFmtId="0" fontId="11" fillId="3" borderId="0" xfId="1" applyFont="1" applyFill="1" applyAlignment="1">
      <alignment vertical="center" wrapText="1"/>
    </xf>
    <xf numFmtId="0" fontId="13" fillId="3" borderId="0" xfId="1" applyFont="1" applyFill="1" applyAlignment="1">
      <alignment horizontal="center" vertical="center"/>
    </xf>
    <xf numFmtId="0" fontId="12" fillId="0" borderId="0" xfId="1" applyFont="1" applyAlignment="1" applyProtection="1">
      <alignment horizontal="center" vertical="center"/>
      <protection locked="0"/>
    </xf>
    <xf numFmtId="0" fontId="35" fillId="3" borderId="0" xfId="2" applyFont="1" applyFill="1" applyAlignment="1">
      <alignment vertical="top" wrapText="1"/>
    </xf>
    <xf numFmtId="0" fontId="11" fillId="5" borderId="0" xfId="1" applyFont="1" applyFill="1" applyAlignment="1">
      <alignment horizontal="left" vertical="center"/>
    </xf>
    <xf numFmtId="0" fontId="13" fillId="5" borderId="0" xfId="1" applyFont="1" applyFill="1" applyAlignment="1">
      <alignment horizontal="left" vertical="center"/>
    </xf>
    <xf numFmtId="0" fontId="13" fillId="3" borderId="0" xfId="1" applyFont="1" applyFill="1" applyAlignment="1">
      <alignment horizontal="left" vertical="center" wrapText="1"/>
    </xf>
    <xf numFmtId="0" fontId="12" fillId="0" borderId="0" xfId="1" applyFont="1" applyProtection="1">
      <alignment vertical="center"/>
      <protection locked="0"/>
    </xf>
    <xf numFmtId="0" fontId="12" fillId="2" borderId="1" xfId="1" applyFont="1" applyFill="1" applyBorder="1" applyAlignment="1" applyProtection="1">
      <alignment vertical="top" wrapText="1"/>
      <protection locked="0"/>
    </xf>
    <xf numFmtId="0" fontId="6" fillId="2" borderId="0" xfId="2" applyFill="1">
      <alignment vertical="center"/>
    </xf>
    <xf numFmtId="0" fontId="45" fillId="2" borderId="0" xfId="2" applyFont="1" applyFill="1">
      <alignment vertical="center"/>
    </xf>
    <xf numFmtId="0" fontId="12" fillId="2" borderId="1" xfId="1" applyFont="1" applyFill="1" applyBorder="1" applyAlignment="1" applyProtection="1">
      <alignment horizontal="left" vertical="center"/>
      <protection locked="0"/>
    </xf>
    <xf numFmtId="0" fontId="8" fillId="2" borderId="0" xfId="1" applyFont="1" applyFill="1" applyAlignment="1" applyProtection="1">
      <alignment horizontal="left" vertical="center"/>
      <protection locked="0"/>
    </xf>
    <xf numFmtId="0" fontId="37" fillId="0" borderId="0" xfId="1" applyFont="1" applyProtection="1">
      <alignment vertical="center"/>
      <protection locked="0"/>
    </xf>
    <xf numFmtId="0" fontId="24" fillId="3" borderId="0" xfId="1" applyFont="1" applyFill="1" applyAlignment="1">
      <alignment horizontal="left" vertical="center" wrapText="1"/>
    </xf>
    <xf numFmtId="0" fontId="47" fillId="6" borderId="1" xfId="1" applyFont="1" applyFill="1" applyBorder="1" applyAlignment="1" applyProtection="1">
      <alignment horizontal="center" vertical="center"/>
      <protection locked="0"/>
    </xf>
    <xf numFmtId="0" fontId="38" fillId="0" borderId="0" xfId="1" applyFont="1" applyAlignment="1" applyProtection="1">
      <alignment horizontal="center" vertical="center"/>
      <protection locked="0"/>
    </xf>
    <xf numFmtId="0" fontId="48" fillId="2" borderId="1" xfId="1" applyFont="1" applyFill="1" applyBorder="1" applyAlignment="1" applyProtection="1">
      <alignment horizontal="center" vertical="center"/>
      <protection locked="0"/>
    </xf>
    <xf numFmtId="0" fontId="39" fillId="2" borderId="0" xfId="1" applyFont="1" applyFill="1" applyAlignment="1" applyProtection="1">
      <alignment horizontal="center" vertical="center"/>
      <protection locked="0"/>
    </xf>
    <xf numFmtId="0" fontId="37" fillId="0" borderId="0" xfId="1" applyFont="1" applyAlignment="1" applyProtection="1">
      <alignment vertical="center" wrapText="1"/>
      <protection locked="0"/>
    </xf>
    <xf numFmtId="0" fontId="49" fillId="0" borderId="0" xfId="1" applyFont="1" applyAlignment="1" applyProtection="1">
      <alignment horizontal="center" vertical="center"/>
      <protection locked="0"/>
    </xf>
    <xf numFmtId="0" fontId="47" fillId="0" borderId="1" xfId="1" applyFont="1" applyBorder="1" applyAlignment="1" applyProtection="1">
      <alignment horizontal="center" vertical="center"/>
      <protection locked="0"/>
    </xf>
    <xf numFmtId="0" fontId="24" fillId="3" borderId="0" xfId="1" applyFont="1" applyFill="1">
      <alignment vertical="center"/>
    </xf>
    <xf numFmtId="0" fontId="47" fillId="2" borderId="1" xfId="1" applyFont="1" applyFill="1" applyBorder="1" applyAlignment="1" applyProtection="1">
      <alignment horizontal="center" vertical="center"/>
      <protection locked="0"/>
    </xf>
    <xf numFmtId="0" fontId="38" fillId="2" borderId="0" xfId="1" applyFont="1" applyFill="1" applyAlignment="1" applyProtection="1">
      <alignment horizontal="center" vertical="center"/>
      <protection locked="0"/>
    </xf>
    <xf numFmtId="0" fontId="50" fillId="0" borderId="0" xfId="1" applyFont="1" applyProtection="1">
      <alignment vertical="center"/>
      <protection locked="0"/>
    </xf>
    <xf numFmtId="0" fontId="12" fillId="2" borderId="1" xfId="1" applyFont="1" applyFill="1" applyBorder="1" applyProtection="1">
      <alignment vertical="center"/>
      <protection locked="0"/>
    </xf>
    <xf numFmtId="0" fontId="30" fillId="0" borderId="3" xfId="2" applyFont="1" applyBorder="1" applyAlignment="1">
      <alignment vertical="center" wrapText="1"/>
    </xf>
    <xf numFmtId="0" fontId="52" fillId="0" borderId="36" xfId="1" applyFont="1" applyBorder="1" applyAlignment="1" applyProtection="1">
      <alignment horizontal="center" vertical="center"/>
      <protection locked="0"/>
    </xf>
    <xf numFmtId="0" fontId="21" fillId="0" borderId="36" xfId="1" applyFont="1" applyBorder="1" applyAlignment="1" applyProtection="1">
      <alignment horizontal="center" vertical="center"/>
      <protection hidden="1"/>
    </xf>
    <xf numFmtId="0" fontId="52" fillId="3" borderId="36" xfId="1" applyFont="1" applyFill="1" applyBorder="1" applyAlignment="1" applyProtection="1">
      <alignment horizontal="center" vertical="center"/>
      <protection locked="0"/>
    </xf>
    <xf numFmtId="0" fontId="52" fillId="0" borderId="36" xfId="1" applyFont="1" applyBorder="1" applyAlignment="1">
      <alignment horizontal="center" vertical="center" wrapText="1"/>
    </xf>
    <xf numFmtId="0" fontId="52" fillId="0" borderId="36" xfId="1" applyFont="1" applyBorder="1">
      <alignment vertical="center"/>
    </xf>
    <xf numFmtId="0" fontId="53" fillId="0" borderId="36" xfId="1" applyFont="1" applyBorder="1" applyAlignment="1" applyProtection="1">
      <alignment horizontal="center" vertical="center"/>
      <protection locked="0"/>
    </xf>
    <xf numFmtId="0" fontId="53" fillId="3" borderId="36" xfId="1" applyFont="1" applyFill="1" applyBorder="1" applyAlignment="1" applyProtection="1">
      <alignment horizontal="center" vertical="center"/>
      <protection locked="0"/>
    </xf>
    <xf numFmtId="0" fontId="52" fillId="0" borderId="36" xfId="1" applyFont="1" applyBorder="1" applyAlignment="1">
      <alignment horizontal="center" vertical="center"/>
    </xf>
    <xf numFmtId="0" fontId="52" fillId="0" borderId="0" xfId="1" applyFont="1" applyAlignment="1" applyProtection="1">
      <alignment horizontal="center" vertical="center"/>
      <protection locked="0"/>
    </xf>
    <xf numFmtId="0" fontId="12" fillId="4" borderId="7" xfId="1" applyFont="1" applyFill="1" applyBorder="1" applyAlignment="1">
      <alignment horizontal="center" vertical="center"/>
    </xf>
    <xf numFmtId="0" fontId="8" fillId="0" borderId="7" xfId="1" applyFont="1" applyBorder="1" applyAlignment="1" applyProtection="1">
      <alignment horizontal="center" vertical="center" shrinkToFit="1"/>
      <protection locked="0"/>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46" fillId="0" borderId="35" xfId="4" applyBorder="1" applyAlignment="1">
      <alignment horizontal="center" vertical="center"/>
    </xf>
    <xf numFmtId="0" fontId="11" fillId="0" borderId="2" xfId="1" applyFont="1" applyBorder="1" applyAlignment="1">
      <alignment horizontal="left" vertical="center" wrapText="1"/>
    </xf>
    <xf numFmtId="0" fontId="11" fillId="0" borderId="0" xfId="1" applyFont="1" applyAlignment="1">
      <alignment horizontal="left" vertical="center" wrapText="1"/>
    </xf>
    <xf numFmtId="0" fontId="12" fillId="4" borderId="4" xfId="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0" borderId="5" xfId="1" applyFont="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49" fontId="14" fillId="3" borderId="0" xfId="1" applyNumberFormat="1" applyFont="1" applyFill="1" applyAlignment="1" applyProtection="1">
      <alignment horizontal="left" vertical="center"/>
      <protection locked="0"/>
    </xf>
    <xf numFmtId="49" fontId="12" fillId="3" borderId="0" xfId="1" applyNumberFormat="1" applyFont="1" applyFill="1" applyAlignment="1" applyProtection="1">
      <alignment horizontal="left" vertical="center"/>
      <protection locked="0"/>
    </xf>
    <xf numFmtId="0" fontId="13" fillId="3" borderId="0" xfId="1" applyFont="1" applyFill="1" applyAlignment="1">
      <alignment horizontal="left"/>
    </xf>
    <xf numFmtId="0" fontId="12" fillId="3" borderId="0" xfId="1" applyFont="1" applyFill="1" applyAlignment="1">
      <alignment horizontal="center" vertical="top"/>
    </xf>
    <xf numFmtId="0" fontId="13" fillId="3" borderId="0" xfId="1" applyFont="1" applyFill="1" applyAlignment="1">
      <alignment horizontal="center" vertical="center"/>
    </xf>
    <xf numFmtId="49" fontId="8" fillId="3" borderId="0" xfId="1" applyNumberFormat="1" applyFont="1" applyFill="1" applyAlignment="1" applyProtection="1">
      <alignment horizontal="left" vertical="center"/>
      <protection locked="0"/>
    </xf>
    <xf numFmtId="0" fontId="11" fillId="5" borderId="26" xfId="1" applyFont="1" applyFill="1" applyBorder="1" applyAlignment="1">
      <alignment horizontal="left" vertical="center" wrapText="1"/>
    </xf>
    <xf numFmtId="0" fontId="11" fillId="5" borderId="24" xfId="1" applyFont="1" applyFill="1" applyBorder="1" applyAlignment="1">
      <alignment horizontal="left" vertical="center" wrapText="1"/>
    </xf>
    <xf numFmtId="0" fontId="19" fillId="3" borderId="2" xfId="1" applyFont="1" applyFill="1" applyBorder="1" applyAlignment="1">
      <alignment horizontal="left" vertical="center"/>
    </xf>
    <xf numFmtId="0" fontId="19" fillId="3" borderId="0" xfId="1" applyFont="1" applyFill="1" applyAlignment="1">
      <alignment horizontal="left" vertical="center"/>
    </xf>
    <xf numFmtId="0" fontId="12" fillId="3" borderId="0" xfId="1" applyFont="1" applyFill="1" applyAlignment="1">
      <alignment horizontal="center" vertical="center" wrapText="1"/>
    </xf>
    <xf numFmtId="0" fontId="34" fillId="0" borderId="0" xfId="1" applyFont="1" applyAlignment="1">
      <alignment horizontal="center" vertical="center"/>
    </xf>
    <xf numFmtId="0" fontId="23" fillId="3" borderId="0" xfId="2" applyFont="1" applyFill="1" applyAlignment="1">
      <alignment horizontal="center" wrapText="1"/>
    </xf>
    <xf numFmtId="0" fontId="13" fillId="0" borderId="2" xfId="1" applyFont="1" applyBorder="1" applyAlignment="1">
      <alignment horizontal="center" vertical="center"/>
    </xf>
    <xf numFmtId="0" fontId="13" fillId="0" borderId="28" xfId="1" applyFont="1" applyBorder="1">
      <alignment vertical="center"/>
    </xf>
    <xf numFmtId="0" fontId="13" fillId="0" borderId="27" xfId="1" applyFont="1" applyBorder="1">
      <alignment vertical="center"/>
    </xf>
    <xf numFmtId="0" fontId="13" fillId="0" borderId="25" xfId="1" applyFont="1" applyBorder="1">
      <alignment vertical="center"/>
    </xf>
    <xf numFmtId="0" fontId="13" fillId="2" borderId="1" xfId="1" applyFont="1" applyFill="1" applyBorder="1">
      <alignment vertical="center"/>
    </xf>
    <xf numFmtId="0" fontId="13" fillId="0" borderId="41" xfId="1" applyFont="1" applyBorder="1" applyAlignment="1">
      <alignment vertical="center" wrapText="1"/>
    </xf>
    <xf numFmtId="0" fontId="13" fillId="0" borderId="42" xfId="1" applyFont="1" applyBorder="1" applyAlignment="1">
      <alignment vertical="center" wrapText="1"/>
    </xf>
    <xf numFmtId="0" fontId="13" fillId="0" borderId="17" xfId="1" applyFont="1" applyBorder="1" applyAlignment="1">
      <alignment vertical="center" wrapText="1"/>
    </xf>
    <xf numFmtId="0" fontId="13" fillId="2" borderId="11" xfId="1" applyFont="1" applyFill="1" applyBorder="1">
      <alignmen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18" xfId="1" applyFont="1" applyBorder="1" applyAlignment="1">
      <alignment horizontal="left" vertical="center"/>
    </xf>
    <xf numFmtId="0" fontId="13" fillId="2" borderId="13" xfId="1" applyFont="1" applyFill="1" applyBorder="1" applyAlignment="1">
      <alignment horizontal="center" vertical="center"/>
    </xf>
    <xf numFmtId="0" fontId="13" fillId="2" borderId="13" xfId="1" applyFont="1" applyFill="1" applyBorder="1">
      <alignment vertical="center"/>
    </xf>
    <xf numFmtId="0" fontId="13" fillId="2" borderId="13" xfId="1" applyFont="1" applyFill="1" applyBorder="1" applyAlignment="1">
      <alignment vertical="center" wrapText="1"/>
    </xf>
    <xf numFmtId="0" fontId="13" fillId="4" borderId="1" xfId="1" applyFont="1" applyFill="1" applyBorder="1">
      <alignment vertical="center"/>
    </xf>
    <xf numFmtId="0" fontId="13" fillId="4" borderId="13" xfId="1" applyFont="1" applyFill="1" applyBorder="1">
      <alignment vertical="center"/>
    </xf>
    <xf numFmtId="0" fontId="13" fillId="4" borderId="11" xfId="1" applyFont="1" applyFill="1" applyBorder="1">
      <alignment vertical="center"/>
    </xf>
    <xf numFmtId="0" fontId="13" fillId="4" borderId="14" xfId="1" applyFont="1" applyFill="1" applyBorder="1">
      <alignment vertical="center"/>
    </xf>
    <xf numFmtId="0" fontId="13" fillId="0" borderId="45" xfId="1" applyFont="1" applyBorder="1" applyAlignment="1">
      <alignment horizontal="left" vertical="center" wrapText="1"/>
    </xf>
    <xf numFmtId="0" fontId="13" fillId="0" borderId="46" xfId="1" applyFont="1" applyBorder="1" applyAlignment="1">
      <alignment horizontal="left" vertical="center" wrapText="1"/>
    </xf>
    <xf numFmtId="0" fontId="13" fillId="0" borderId="47" xfId="1" applyFont="1" applyBorder="1" applyAlignment="1">
      <alignment horizontal="left" vertical="center" wrapText="1"/>
    </xf>
    <xf numFmtId="0" fontId="6" fillId="2" borderId="16" xfId="2" applyFill="1" applyBorder="1" applyAlignment="1">
      <alignment horizontal="left" vertical="center" wrapText="1"/>
    </xf>
    <xf numFmtId="0" fontId="13" fillId="2" borderId="16" xfId="1" applyFont="1" applyFill="1" applyBorder="1">
      <alignment vertical="center"/>
    </xf>
    <xf numFmtId="0" fontId="13" fillId="2" borderId="16" xfId="1" applyFont="1" applyFill="1" applyBorder="1" applyAlignment="1">
      <alignment horizontal="center" vertical="center"/>
    </xf>
    <xf numFmtId="0" fontId="13" fillId="4" borderId="16" xfId="1" applyFont="1" applyFill="1" applyBorder="1">
      <alignment vertical="center"/>
    </xf>
    <xf numFmtId="0" fontId="13" fillId="0" borderId="43" xfId="1" applyFont="1" applyBorder="1" applyAlignment="1">
      <alignment horizontal="left" vertical="center" wrapText="1"/>
    </xf>
    <xf numFmtId="0" fontId="13" fillId="0" borderId="44" xfId="1" applyFont="1" applyBorder="1" applyAlignment="1">
      <alignment horizontal="left" vertical="center" wrapText="1"/>
    </xf>
    <xf numFmtId="0" fontId="13" fillId="0" borderId="18" xfId="1" applyFont="1" applyBorder="1" applyAlignment="1">
      <alignment horizontal="left" vertical="center" wrapText="1"/>
    </xf>
    <xf numFmtId="0" fontId="6" fillId="2" borderId="14" xfId="2" applyFill="1" applyBorder="1" applyAlignment="1">
      <alignment horizontal="left" vertical="center" wrapText="1"/>
    </xf>
    <xf numFmtId="0" fontId="13" fillId="2" borderId="14" xfId="1" applyFont="1" applyFill="1" applyBorder="1">
      <alignment vertical="center"/>
    </xf>
    <xf numFmtId="0" fontId="13" fillId="2" borderId="14" xfId="1" applyFont="1" applyFill="1" applyBorder="1" applyAlignment="1">
      <alignment horizontal="center" vertical="center"/>
    </xf>
    <xf numFmtId="0" fontId="13" fillId="4" borderId="13" xfId="1" applyFont="1" applyFill="1" applyBorder="1" applyAlignment="1">
      <alignment horizontal="center" vertical="center"/>
    </xf>
    <xf numFmtId="0" fontId="13" fillId="4" borderId="12" xfId="1" applyFont="1" applyFill="1" applyBorder="1">
      <alignment vertical="center"/>
    </xf>
    <xf numFmtId="0" fontId="6" fillId="2" borderId="12" xfId="2" applyFill="1" applyBorder="1" applyAlignment="1">
      <alignment horizontal="left" vertical="center" wrapText="1"/>
    </xf>
    <xf numFmtId="0" fontId="13" fillId="2" borderId="12" xfId="1" applyFont="1" applyFill="1" applyBorder="1">
      <alignment vertical="center"/>
    </xf>
    <xf numFmtId="0" fontId="13" fillId="2" borderId="12" xfId="1" applyFont="1" applyFill="1" applyBorder="1" applyAlignment="1">
      <alignment horizontal="center" vertical="center"/>
    </xf>
    <xf numFmtId="0" fontId="12" fillId="0" borderId="10" xfId="1" applyFont="1" applyBorder="1" applyAlignment="1">
      <alignment horizontal="center" vertical="center" textRotation="255"/>
    </xf>
    <xf numFmtId="0" fontId="12" fillId="0" borderId="12" xfId="1" applyFont="1" applyBorder="1" applyAlignment="1">
      <alignment horizontal="center" vertical="center" textRotation="255"/>
    </xf>
    <xf numFmtId="0" fontId="12" fillId="0" borderId="15" xfId="1" applyFont="1" applyBorder="1" applyAlignment="1">
      <alignment horizontal="center" vertical="center" textRotation="255"/>
    </xf>
    <xf numFmtId="0" fontId="13" fillId="0" borderId="41" xfId="1" applyFont="1" applyBorder="1">
      <alignment vertical="center"/>
    </xf>
    <xf numFmtId="0" fontId="13" fillId="0" borderId="42" xfId="1" applyFont="1" applyBorder="1">
      <alignment vertical="center"/>
    </xf>
    <xf numFmtId="0" fontId="13" fillId="0" borderId="17" xfId="1" applyFont="1" applyBorder="1">
      <alignment vertical="center"/>
    </xf>
    <xf numFmtId="0" fontId="13" fillId="2" borderId="11" xfId="1" applyFont="1" applyFill="1" applyBorder="1" applyAlignment="1">
      <alignment horizontal="center" vertical="center"/>
    </xf>
    <xf numFmtId="0" fontId="13" fillId="4" borderId="11" xfId="1" applyFont="1" applyFill="1" applyBorder="1" applyAlignment="1">
      <alignment horizontal="center" vertical="center"/>
    </xf>
    <xf numFmtId="0" fontId="13" fillId="0" borderId="43" xfId="1" applyFont="1" applyBorder="1">
      <alignment vertical="center"/>
    </xf>
    <xf numFmtId="0" fontId="13" fillId="0" borderId="44" xfId="1" applyFont="1" applyBorder="1">
      <alignment vertical="center"/>
    </xf>
    <xf numFmtId="0" fontId="13" fillId="0" borderId="18" xfId="1" applyFont="1" applyBorder="1">
      <alignment vertical="center"/>
    </xf>
    <xf numFmtId="0" fontId="13" fillId="4" borderId="15" xfId="1" applyFont="1" applyFill="1" applyBorder="1" applyAlignment="1">
      <alignment horizontal="center" vertical="center"/>
    </xf>
    <xf numFmtId="0" fontId="13" fillId="0" borderId="45" xfId="1" applyFont="1" applyBorder="1">
      <alignment vertical="center"/>
    </xf>
    <xf numFmtId="0" fontId="13" fillId="0" borderId="46" xfId="1" applyFont="1" applyBorder="1">
      <alignment vertical="center"/>
    </xf>
    <xf numFmtId="0" fontId="13" fillId="0" borderId="47" xfId="1" applyFont="1" applyBorder="1">
      <alignment vertical="center"/>
    </xf>
    <xf numFmtId="0" fontId="13" fillId="2" borderId="15" xfId="1" applyFont="1" applyFill="1" applyBorder="1">
      <alignment vertical="center"/>
    </xf>
    <xf numFmtId="0" fontId="13" fillId="2" borderId="15" xfId="1" applyFont="1" applyFill="1" applyBorder="1" applyAlignment="1">
      <alignment horizontal="center" vertical="center"/>
    </xf>
    <xf numFmtId="0" fontId="24" fillId="0" borderId="28" xfId="1" applyFont="1" applyBorder="1">
      <alignment vertical="center"/>
    </xf>
    <xf numFmtId="0" fontId="24" fillId="0" borderId="27" xfId="1" applyFont="1" applyBorder="1">
      <alignment vertical="center"/>
    </xf>
    <xf numFmtId="0" fontId="24" fillId="0" borderId="25" xfId="1" applyFont="1" applyBorder="1">
      <alignment vertical="center"/>
    </xf>
    <xf numFmtId="0" fontId="22" fillId="2" borderId="1" xfId="1" applyFont="1" applyFill="1" applyBorder="1">
      <alignment vertical="center"/>
    </xf>
    <xf numFmtId="0" fontId="13" fillId="2" borderId="1" xfId="1" applyFont="1" applyFill="1" applyBorder="1" applyAlignment="1">
      <alignment horizontal="center" vertical="center"/>
    </xf>
    <xf numFmtId="0" fontId="13" fillId="4" borderId="14" xfId="1" applyFont="1" applyFill="1" applyBorder="1" applyAlignment="1">
      <alignment horizontal="center" vertical="center"/>
    </xf>
    <xf numFmtId="0" fontId="13" fillId="4" borderId="1" xfId="1" applyFont="1" applyFill="1" applyBorder="1" applyAlignment="1">
      <alignment horizontal="center"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22" fillId="2" borderId="12" xfId="1" applyFont="1" applyFill="1" applyBorder="1">
      <alignment vertical="center"/>
    </xf>
    <xf numFmtId="0" fontId="13" fillId="4" borderId="12" xfId="1" applyFont="1" applyFill="1" applyBorder="1" applyAlignment="1">
      <alignment horizontal="center" vertical="center"/>
    </xf>
    <xf numFmtId="0" fontId="23" fillId="3" borderId="0" xfId="1" applyFont="1" applyFill="1" applyAlignment="1">
      <alignment horizontal="center" vertical="center" wrapText="1"/>
    </xf>
    <xf numFmtId="0" fontId="13" fillId="0" borderId="28" xfId="1" applyFont="1" applyBorder="1" applyAlignment="1">
      <alignment horizontal="left" vertical="center" wrapText="1"/>
    </xf>
    <xf numFmtId="0" fontId="13" fillId="0" borderId="27" xfId="1" applyFont="1" applyBorder="1" applyAlignment="1">
      <alignment horizontal="left" vertical="center" wrapText="1"/>
    </xf>
    <xf numFmtId="0" fontId="13" fillId="0" borderId="25" xfId="1" applyFont="1" applyBorder="1" applyAlignment="1">
      <alignment horizontal="left" vertical="center" wrapText="1"/>
    </xf>
    <xf numFmtId="0" fontId="13" fillId="0" borderId="49" xfId="1" applyFont="1" applyBorder="1" applyAlignment="1">
      <alignment horizontal="center" vertical="center"/>
    </xf>
    <xf numFmtId="0" fontId="13" fillId="0" borderId="22" xfId="1" applyFont="1" applyBorder="1" applyAlignment="1">
      <alignment horizontal="center" vertical="center"/>
    </xf>
    <xf numFmtId="0" fontId="24" fillId="0" borderId="48" xfId="1" applyFont="1" applyBorder="1">
      <alignment vertical="center"/>
    </xf>
    <xf numFmtId="0" fontId="24" fillId="0" borderId="44" xfId="1" applyFont="1" applyBorder="1">
      <alignment vertical="center"/>
    </xf>
    <xf numFmtId="0" fontId="24" fillId="0" borderId="18" xfId="1" applyFont="1" applyBorder="1">
      <alignment vertical="center"/>
    </xf>
    <xf numFmtId="0" fontId="22" fillId="2" borderId="14" xfId="1" applyFont="1" applyFill="1" applyBorder="1">
      <alignment vertical="center"/>
    </xf>
    <xf numFmtId="0" fontId="8" fillId="0" borderId="0" xfId="1" applyFont="1" applyAlignment="1" applyProtection="1">
      <alignment vertical="center" wrapText="1"/>
      <protection locked="0"/>
    </xf>
    <xf numFmtId="0" fontId="6" fillId="0" borderId="0" xfId="2">
      <alignment vertical="center"/>
    </xf>
    <xf numFmtId="0" fontId="26" fillId="0" borderId="2" xfId="1" applyFont="1" applyBorder="1" applyAlignment="1">
      <alignment horizontal="left" vertical="center" wrapText="1"/>
    </xf>
    <xf numFmtId="0" fontId="24" fillId="0" borderId="0" xfId="1" applyFont="1" applyAlignment="1">
      <alignment horizontal="left" vertical="center" wrapText="1"/>
    </xf>
    <xf numFmtId="0" fontId="11" fillId="5" borderId="28" xfId="1" applyFont="1" applyFill="1" applyBorder="1" applyAlignment="1">
      <alignment horizontal="left" vertical="center" wrapText="1"/>
    </xf>
    <xf numFmtId="0" fontId="11" fillId="5" borderId="27" xfId="1" applyFont="1" applyFill="1" applyBorder="1" applyAlignment="1">
      <alignment horizontal="left" vertical="center" wrapText="1"/>
    </xf>
    <xf numFmtId="0" fontId="11" fillId="5" borderId="25" xfId="1" applyFont="1" applyFill="1" applyBorder="1" applyAlignment="1">
      <alignment horizontal="left" vertical="center" wrapText="1"/>
    </xf>
    <xf numFmtId="0" fontId="8" fillId="2" borderId="28" xfId="1" applyFont="1" applyFill="1" applyBorder="1" applyAlignment="1" applyProtection="1">
      <alignment horizontal="left" vertical="top" wrapText="1"/>
      <protection locked="0"/>
    </xf>
    <xf numFmtId="0" fontId="8" fillId="2" borderId="27" xfId="1" applyFont="1" applyFill="1" applyBorder="1" applyAlignment="1" applyProtection="1">
      <alignment horizontal="left" vertical="top" wrapText="1"/>
      <protection locked="0"/>
    </xf>
    <xf numFmtId="0" fontId="8" fillId="2" borderId="25" xfId="1" applyFont="1" applyFill="1" applyBorder="1" applyAlignment="1" applyProtection="1">
      <alignment horizontal="left" vertical="top" wrapText="1"/>
      <protection locked="0"/>
    </xf>
    <xf numFmtId="0" fontId="12" fillId="0" borderId="28" xfId="1" applyFont="1" applyBorder="1" applyAlignment="1">
      <alignment horizontal="left" vertical="top" wrapText="1"/>
    </xf>
    <xf numFmtId="0" fontId="12" fillId="0" borderId="27" xfId="1" applyFont="1" applyBorder="1" applyAlignment="1">
      <alignment horizontal="left" vertical="top" wrapText="1"/>
    </xf>
    <xf numFmtId="0" fontId="12" fillId="0" borderId="25" xfId="1" applyFont="1" applyBorder="1" applyAlignment="1">
      <alignment horizontal="left" vertical="top" wrapText="1"/>
    </xf>
    <xf numFmtId="0" fontId="24" fillId="0" borderId="50" xfId="1" applyFont="1" applyBorder="1">
      <alignment vertical="center"/>
    </xf>
    <xf numFmtId="0" fontId="24" fillId="0" borderId="46" xfId="1" applyFont="1" applyBorder="1">
      <alignment vertical="center"/>
    </xf>
    <xf numFmtId="0" fontId="24" fillId="0" borderId="47" xfId="1" applyFont="1" applyBorder="1">
      <alignment vertical="center"/>
    </xf>
    <xf numFmtId="0" fontId="22" fillId="2" borderId="16" xfId="1" applyFont="1" applyFill="1" applyBorder="1">
      <alignment vertical="center"/>
    </xf>
    <xf numFmtId="0" fontId="13" fillId="4" borderId="16" xfId="1" applyFont="1" applyFill="1" applyBorder="1" applyAlignment="1">
      <alignment horizontal="center" vertical="center"/>
    </xf>
    <xf numFmtId="0" fontId="19" fillId="3" borderId="0" xfId="1" applyFont="1" applyFill="1" applyAlignment="1">
      <alignment horizontal="center" vertical="center" wrapText="1"/>
    </xf>
    <xf numFmtId="0" fontId="23" fillId="0" borderId="0" xfId="1" applyFont="1" applyAlignment="1">
      <alignment horizontal="center" vertical="top" wrapText="1"/>
    </xf>
    <xf numFmtId="0" fontId="23" fillId="0" borderId="0" xfId="1" applyFont="1" applyAlignment="1">
      <alignment horizontal="center" vertical="top"/>
    </xf>
    <xf numFmtId="0" fontId="26" fillId="5" borderId="0" xfId="1" applyFont="1" applyFill="1" applyAlignment="1">
      <alignment horizontal="left" vertical="center" wrapText="1"/>
    </xf>
    <xf numFmtId="0" fontId="9" fillId="0" borderId="0" xfId="1" applyFont="1" applyAlignment="1">
      <alignment horizontal="left" vertical="center" wrapText="1"/>
    </xf>
    <xf numFmtId="0" fontId="24" fillId="3" borderId="7" xfId="1" applyFont="1" applyFill="1" applyBorder="1" applyAlignment="1">
      <alignment horizontal="center" vertical="center" wrapText="1"/>
    </xf>
    <xf numFmtId="0" fontId="8" fillId="0" borderId="0" xfId="1" applyFont="1" applyProtection="1">
      <alignment vertical="center"/>
      <protection locked="0"/>
    </xf>
    <xf numFmtId="0" fontId="46" fillId="0" borderId="0" xfId="4">
      <alignment vertical="center"/>
    </xf>
    <xf numFmtId="0" fontId="27" fillId="0" borderId="28" xfId="1" applyFont="1" applyBorder="1" applyAlignment="1">
      <alignment horizontal="left" vertical="top" wrapText="1"/>
    </xf>
    <xf numFmtId="0" fontId="27" fillId="0" borderId="27" xfId="1" applyFont="1" applyBorder="1" applyAlignment="1">
      <alignment horizontal="left" vertical="top" wrapText="1"/>
    </xf>
    <xf numFmtId="0" fontId="27" fillId="0" borderId="25" xfId="1" applyFont="1" applyBorder="1" applyAlignment="1">
      <alignment horizontal="left" vertical="top" wrapText="1"/>
    </xf>
    <xf numFmtId="49" fontId="12" fillId="2" borderId="28" xfId="1" applyNumberFormat="1" applyFont="1" applyFill="1" applyBorder="1" applyAlignment="1">
      <alignment vertical="center" wrapText="1"/>
    </xf>
    <xf numFmtId="49" fontId="12" fillId="2" borderId="27" xfId="1" applyNumberFormat="1" applyFont="1" applyFill="1" applyBorder="1" applyAlignment="1">
      <alignment vertical="center" wrapText="1"/>
    </xf>
    <xf numFmtId="49" fontId="12" fillId="2" borderId="25" xfId="1" applyNumberFormat="1" applyFont="1" applyFill="1" applyBorder="1" applyAlignment="1">
      <alignment vertical="center" wrapText="1"/>
    </xf>
    <xf numFmtId="0" fontId="8" fillId="0" borderId="3" xfId="1" applyFont="1" applyBorder="1" applyAlignment="1" applyProtection="1">
      <alignment vertical="center" wrapText="1"/>
      <protection locked="0"/>
    </xf>
    <xf numFmtId="0" fontId="24" fillId="0" borderId="0" xfId="1" applyFont="1" applyAlignment="1">
      <alignment horizontal="center" vertical="center" wrapText="1"/>
    </xf>
    <xf numFmtId="0" fontId="24" fillId="3" borderId="23" xfId="1" applyFont="1" applyFill="1" applyBorder="1" applyAlignment="1">
      <alignment horizontal="center" vertical="center" wrapText="1"/>
    </xf>
    <xf numFmtId="0" fontId="24" fillId="0" borderId="0" xfId="1" applyFont="1" applyAlignment="1">
      <alignment vertical="center" wrapText="1"/>
    </xf>
    <xf numFmtId="0" fontId="24" fillId="2" borderId="1" xfId="1" applyFont="1" applyFill="1" applyBorder="1" applyAlignment="1">
      <alignment vertical="center" wrapText="1"/>
    </xf>
    <xf numFmtId="0" fontId="24" fillId="2" borderId="1" xfId="1" applyFont="1" applyFill="1" applyBorder="1">
      <alignment vertical="center"/>
    </xf>
    <xf numFmtId="0" fontId="24" fillId="0" borderId="1" xfId="1" applyFont="1" applyBorder="1" applyAlignment="1">
      <alignment horizontal="left" vertical="center" wrapText="1"/>
    </xf>
    <xf numFmtId="0" fontId="24" fillId="0" borderId="1" xfId="1" applyFont="1" applyBorder="1" applyAlignment="1">
      <alignment vertical="center" wrapText="1"/>
    </xf>
    <xf numFmtId="0" fontId="24" fillId="0" borderId="1" xfId="1" applyFont="1" applyBorder="1" applyAlignment="1">
      <alignment vertical="center" shrinkToFit="1"/>
    </xf>
    <xf numFmtId="0" fontId="13" fillId="0" borderId="10"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5" xfId="1" applyFont="1" applyBorder="1" applyAlignment="1">
      <alignment horizontal="center" vertical="center" wrapText="1"/>
    </xf>
    <xf numFmtId="0" fontId="12" fillId="0" borderId="10" xfId="1" applyFont="1" applyBorder="1" applyAlignment="1">
      <alignment vertical="center" textRotation="255" wrapText="1"/>
    </xf>
    <xf numFmtId="0" fontId="12" fillId="0" borderId="12" xfId="1" applyFont="1" applyBorder="1" applyAlignment="1">
      <alignment vertical="center" textRotation="255" wrapText="1"/>
    </xf>
    <xf numFmtId="0" fontId="12" fillId="0" borderId="15" xfId="1" applyFont="1" applyBorder="1" applyAlignment="1">
      <alignment vertical="center" textRotation="255" wrapText="1"/>
    </xf>
    <xf numFmtId="0" fontId="24" fillId="0" borderId="19" xfId="1" applyFont="1" applyBorder="1" applyAlignment="1">
      <alignment horizontal="left" vertical="center" wrapText="1"/>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51" fillId="3" borderId="38" xfId="1" applyFont="1" applyFill="1" applyBorder="1" applyAlignment="1">
      <alignment horizontal="center" vertical="center"/>
    </xf>
    <xf numFmtId="0" fontId="51" fillId="3" borderId="39" xfId="1" applyFont="1" applyFill="1" applyBorder="1" applyAlignment="1">
      <alignment horizontal="center" vertical="center"/>
    </xf>
    <xf numFmtId="0" fontId="51" fillId="3" borderId="40" xfId="1" applyFont="1" applyFill="1" applyBorder="1" applyAlignment="1">
      <alignment horizontal="center" vertical="center"/>
    </xf>
    <xf numFmtId="0" fontId="8" fillId="3" borderId="0" xfId="1" applyFont="1" applyFill="1" applyAlignment="1">
      <alignment horizontal="right" vertical="center" wrapText="1"/>
    </xf>
    <xf numFmtId="0" fontId="22" fillId="3" borderId="0" xfId="1" applyFont="1" applyFill="1" applyAlignment="1">
      <alignment horizontal="right" vertical="center" wrapText="1"/>
    </xf>
    <xf numFmtId="0" fontId="11" fillId="3" borderId="2" xfId="1" applyFont="1" applyFill="1" applyBorder="1" applyAlignment="1">
      <alignment vertical="distributed" wrapText="1"/>
    </xf>
    <xf numFmtId="0" fontId="13" fillId="3" borderId="0" xfId="1" applyFont="1" applyFill="1" applyAlignment="1">
      <alignment vertical="distributed" wrapText="1"/>
    </xf>
    <xf numFmtId="0" fontId="2" fillId="3" borderId="9" xfId="1" applyFill="1" applyBorder="1" applyAlignment="1">
      <alignment vertical="distributed" wrapText="1"/>
    </xf>
    <xf numFmtId="0" fontId="40" fillId="0" borderId="9" xfId="2" applyFont="1" applyBorder="1" applyAlignment="1">
      <alignment vertical="distributed" wrapText="1"/>
    </xf>
    <xf numFmtId="0" fontId="24" fillId="2" borderId="28" xfId="1" applyFont="1" applyFill="1" applyBorder="1" applyAlignment="1" applyProtection="1">
      <alignment horizontal="left" vertical="top" wrapText="1"/>
      <protection locked="0"/>
    </xf>
    <xf numFmtId="0" fontId="24" fillId="2" borderId="27" xfId="1" applyFont="1" applyFill="1" applyBorder="1" applyAlignment="1" applyProtection="1">
      <alignment horizontal="left" vertical="top" wrapText="1"/>
      <protection locked="0"/>
    </xf>
    <xf numFmtId="0" fontId="46" fillId="0" borderId="25" xfId="4" applyBorder="1" applyProtection="1">
      <alignment vertical="center"/>
      <protection locked="0"/>
    </xf>
    <xf numFmtId="0" fontId="8" fillId="2" borderId="28" xfId="1" applyFont="1" applyFill="1" applyBorder="1" applyAlignment="1" applyProtection="1">
      <alignment vertical="top"/>
      <protection locked="0"/>
    </xf>
    <xf numFmtId="0" fontId="6" fillId="2" borderId="27" xfId="2" applyFill="1" applyBorder="1" applyAlignment="1">
      <alignment vertical="top"/>
    </xf>
    <xf numFmtId="0" fontId="6" fillId="2" borderId="25" xfId="2" applyFill="1" applyBorder="1" applyAlignment="1">
      <alignment vertical="top"/>
    </xf>
    <xf numFmtId="0" fontId="12" fillId="0" borderId="37" xfId="1" applyFont="1" applyBorder="1" applyAlignment="1">
      <alignment horizontal="left" vertical="center" wrapText="1"/>
    </xf>
    <xf numFmtId="0" fontId="12" fillId="0" borderId="7" xfId="1" applyFont="1" applyBorder="1" applyAlignment="1">
      <alignment horizontal="left" vertical="center" wrapText="1"/>
    </xf>
    <xf numFmtId="0" fontId="13" fillId="2" borderId="7" xfId="1" applyFont="1" applyFill="1" applyBorder="1" applyAlignment="1">
      <alignment horizontal="center" vertical="center"/>
    </xf>
    <xf numFmtId="0" fontId="24" fillId="0" borderId="1" xfId="1" applyFont="1" applyBorder="1" applyAlignment="1">
      <alignment vertical="center" wrapText="1" shrinkToFit="1"/>
    </xf>
  </cellXfs>
  <cellStyles count="5">
    <cellStyle name="ハイパーリンク 2" xfId="3" xr:uid="{11EE2891-E7BB-4327-9AE9-64DA4078F434}"/>
    <cellStyle name="標準" xfId="0" builtinId="0"/>
    <cellStyle name="標準 11" xfId="4" xr:uid="{4C62A32B-3313-4C46-A511-850CD2621EA5}"/>
    <cellStyle name="標準 2" xfId="1" xr:uid="{059364EF-5CAE-4D69-9922-4B06286F9D0D}"/>
    <cellStyle name="標準 3 2 3" xfId="2" xr:uid="{3562BFFA-BD9A-4D0B-9C16-1B45B9872D12}"/>
  </cellStyles>
  <dxfs count="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strike val="0"/>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G$16"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G$30"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G$31"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CheckBox" fmlaLink="#REF!" lockText="1"/>
</file>

<file path=xl/ctrlProps/ctrlProp125.xml><?xml version="1.0" encoding="utf-8"?>
<formControlPr xmlns="http://schemas.microsoft.com/office/spreadsheetml/2009/9/main" objectType="CheckBox" fmlaLink="#REF!" lockText="1"/>
</file>

<file path=xl/ctrlProps/ctrlProp126.xml><?xml version="1.0" encoding="utf-8"?>
<formControlPr xmlns="http://schemas.microsoft.com/office/spreadsheetml/2009/9/main" objectType="CheckBox" fmlaLink="#REF!" lockText="1"/>
</file>

<file path=xl/ctrlProps/ctrlProp127.xml><?xml version="1.0" encoding="utf-8"?>
<formControlPr xmlns="http://schemas.microsoft.com/office/spreadsheetml/2009/9/main" objectType="CheckBox" fmlaLink="#REF!" lockText="1"/>
</file>

<file path=xl/ctrlProps/ctrlProp128.xml><?xml version="1.0" encoding="utf-8"?>
<formControlPr xmlns="http://schemas.microsoft.com/office/spreadsheetml/2009/9/main" objectType="CheckBox" fmlaLink="#REF!"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AG$26"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firstButton="1" fmlaLink="$AG$34"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firstButton="1" fmlaLink="$AG$42"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fmlaLink="$AG$74"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Radio" firstButton="1" fmlaLink="$AG$38"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CheckBox" fmlaLink="$AG$61"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AH$61" lockText="1"/>
</file>

<file path=xl/ctrlProps/ctrlProp161.xml><?xml version="1.0" encoding="utf-8"?>
<formControlPr xmlns="http://schemas.microsoft.com/office/spreadsheetml/2009/9/main" objectType="CheckBox" fmlaLink="$AI$61" lockText="1"/>
</file>

<file path=xl/ctrlProps/ctrlProp162.xml><?xml version="1.0" encoding="utf-8"?>
<formControlPr xmlns="http://schemas.microsoft.com/office/spreadsheetml/2009/9/main" objectType="CheckBox" fmlaLink="$AJ$61" lockText="1"/>
</file>

<file path=xl/ctrlProps/ctrlProp163.xml><?xml version="1.0" encoding="utf-8"?>
<formControlPr xmlns="http://schemas.microsoft.com/office/spreadsheetml/2009/9/main" objectType="CheckBox" fmlaLink="$AK$61" lockText="1"/>
</file>

<file path=xl/ctrlProps/ctrlProp164.xml><?xml version="1.0" encoding="utf-8"?>
<formControlPr xmlns="http://schemas.microsoft.com/office/spreadsheetml/2009/9/main" objectType="CheckBox" fmlaLink="$AG$62" lockText="1"/>
</file>

<file path=xl/ctrlProps/ctrlProp165.xml><?xml version="1.0" encoding="utf-8"?>
<formControlPr xmlns="http://schemas.microsoft.com/office/spreadsheetml/2009/9/main" objectType="CheckBox" fmlaLink="$AH$62" lockText="1"/>
</file>

<file path=xl/ctrlProps/ctrlProp166.xml><?xml version="1.0" encoding="utf-8"?>
<formControlPr xmlns="http://schemas.microsoft.com/office/spreadsheetml/2009/9/main" objectType="CheckBox" fmlaLink="$AI$62" lockText="1"/>
</file>

<file path=xl/ctrlProps/ctrlProp167.xml><?xml version="1.0" encoding="utf-8"?>
<formControlPr xmlns="http://schemas.microsoft.com/office/spreadsheetml/2009/9/main" objectType="CheckBox" fmlaLink="$AJ$62" lockText="1"/>
</file>

<file path=xl/ctrlProps/ctrlProp168.xml><?xml version="1.0" encoding="utf-8"?>
<formControlPr xmlns="http://schemas.microsoft.com/office/spreadsheetml/2009/9/main" objectType="CheckBox" fmlaLink="$AK$62" lockText="1"/>
</file>

<file path=xl/ctrlProps/ctrlProp169.xml><?xml version="1.0" encoding="utf-8"?>
<formControlPr xmlns="http://schemas.microsoft.com/office/spreadsheetml/2009/9/main" objectType="CheckBox" fmlaLink="$AG$63" lockText="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fmlaLink="$AH$63" lockText="1"/>
</file>

<file path=xl/ctrlProps/ctrlProp171.xml><?xml version="1.0" encoding="utf-8"?>
<formControlPr xmlns="http://schemas.microsoft.com/office/spreadsheetml/2009/9/main" objectType="CheckBox" fmlaLink="$AI$63" lockText="1"/>
</file>

<file path=xl/ctrlProps/ctrlProp172.xml><?xml version="1.0" encoding="utf-8"?>
<formControlPr xmlns="http://schemas.microsoft.com/office/spreadsheetml/2009/9/main" objectType="CheckBox" fmlaLink="$AJ$63" lockText="1"/>
</file>

<file path=xl/ctrlProps/ctrlProp173.xml><?xml version="1.0" encoding="utf-8"?>
<formControlPr xmlns="http://schemas.microsoft.com/office/spreadsheetml/2009/9/main" objectType="CheckBox" fmlaLink="$AK$63" lockText="1"/>
</file>

<file path=xl/ctrlProps/ctrlProp174.xml><?xml version="1.0" encoding="utf-8"?>
<formControlPr xmlns="http://schemas.microsoft.com/office/spreadsheetml/2009/9/main" objectType="CheckBox" fmlaLink="$AG$64" lockText="1"/>
</file>

<file path=xl/ctrlProps/ctrlProp175.xml><?xml version="1.0" encoding="utf-8"?>
<formControlPr xmlns="http://schemas.microsoft.com/office/spreadsheetml/2009/9/main" objectType="CheckBox" fmlaLink="$AH$64" lockText="1"/>
</file>

<file path=xl/ctrlProps/ctrlProp176.xml><?xml version="1.0" encoding="utf-8"?>
<formControlPr xmlns="http://schemas.microsoft.com/office/spreadsheetml/2009/9/main" objectType="CheckBox" fmlaLink="$AI$64" lockText="1"/>
</file>

<file path=xl/ctrlProps/ctrlProp177.xml><?xml version="1.0" encoding="utf-8"?>
<formControlPr xmlns="http://schemas.microsoft.com/office/spreadsheetml/2009/9/main" objectType="CheckBox" fmlaLink="$AJ$64" lockText="1"/>
</file>

<file path=xl/ctrlProps/ctrlProp178.xml><?xml version="1.0" encoding="utf-8"?>
<formControlPr xmlns="http://schemas.microsoft.com/office/spreadsheetml/2009/9/main" objectType="CheckBox" fmlaLink="$AK$64" lockText="1"/>
</file>

<file path=xl/ctrlProps/ctrlProp179.xml><?xml version="1.0" encoding="utf-8"?>
<formControlPr xmlns="http://schemas.microsoft.com/office/spreadsheetml/2009/9/main" objectType="CheckBox" fmlaLink="$AG$65" lockText="1"/>
</file>

<file path=xl/ctrlProps/ctrlProp18.xml><?xml version="1.0" encoding="utf-8"?>
<formControlPr xmlns="http://schemas.microsoft.com/office/spreadsheetml/2009/9/main" objectType="Radio" firstButton="1" fmlaLink="$AG$35" lockText="1"/>
</file>

<file path=xl/ctrlProps/ctrlProp180.xml><?xml version="1.0" encoding="utf-8"?>
<formControlPr xmlns="http://schemas.microsoft.com/office/spreadsheetml/2009/9/main" objectType="CheckBox" fmlaLink="$AH$65" lockText="1"/>
</file>

<file path=xl/ctrlProps/ctrlProp181.xml><?xml version="1.0" encoding="utf-8"?>
<formControlPr xmlns="http://schemas.microsoft.com/office/spreadsheetml/2009/9/main" objectType="CheckBox" fmlaLink="$AI$65" lockText="1"/>
</file>

<file path=xl/ctrlProps/ctrlProp182.xml><?xml version="1.0" encoding="utf-8"?>
<formControlPr xmlns="http://schemas.microsoft.com/office/spreadsheetml/2009/9/main" objectType="CheckBox" fmlaLink="$AJ$65" lockText="1"/>
</file>

<file path=xl/ctrlProps/ctrlProp183.xml><?xml version="1.0" encoding="utf-8"?>
<formControlPr xmlns="http://schemas.microsoft.com/office/spreadsheetml/2009/9/main" objectType="CheckBox" fmlaLink="$AK$65" lockText="1"/>
</file>

<file path=xl/ctrlProps/ctrlProp184.xml><?xml version="1.0" encoding="utf-8"?>
<formControlPr xmlns="http://schemas.microsoft.com/office/spreadsheetml/2009/9/main" objectType="CheckBox" fmlaLink="$AG$66" lockText="1"/>
</file>

<file path=xl/ctrlProps/ctrlProp185.xml><?xml version="1.0" encoding="utf-8"?>
<formControlPr xmlns="http://schemas.microsoft.com/office/spreadsheetml/2009/9/main" objectType="CheckBox" fmlaLink="$AH$66" lockText="1"/>
</file>

<file path=xl/ctrlProps/ctrlProp186.xml><?xml version="1.0" encoding="utf-8"?>
<formControlPr xmlns="http://schemas.microsoft.com/office/spreadsheetml/2009/9/main" objectType="CheckBox" fmlaLink="$AI$66" lockText="1"/>
</file>

<file path=xl/ctrlProps/ctrlProp187.xml><?xml version="1.0" encoding="utf-8"?>
<formControlPr xmlns="http://schemas.microsoft.com/office/spreadsheetml/2009/9/main" objectType="CheckBox" fmlaLink="$AJ$66" lockText="1"/>
</file>

<file path=xl/ctrlProps/ctrlProp188.xml><?xml version="1.0" encoding="utf-8"?>
<formControlPr xmlns="http://schemas.microsoft.com/office/spreadsheetml/2009/9/main" objectType="CheckBox" fmlaLink="$AK$66" lockText="1"/>
</file>

<file path=xl/ctrlProps/ctrlProp189.xml><?xml version="1.0" encoding="utf-8"?>
<formControlPr xmlns="http://schemas.microsoft.com/office/spreadsheetml/2009/9/main" objectType="CheckBox" fmlaLink="$AG$67"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CheckBox" fmlaLink="$AH$67" lockText="1"/>
</file>

<file path=xl/ctrlProps/ctrlProp191.xml><?xml version="1.0" encoding="utf-8"?>
<formControlPr xmlns="http://schemas.microsoft.com/office/spreadsheetml/2009/9/main" objectType="CheckBox" fmlaLink="$AI$67" lockText="1"/>
</file>

<file path=xl/ctrlProps/ctrlProp192.xml><?xml version="1.0" encoding="utf-8"?>
<formControlPr xmlns="http://schemas.microsoft.com/office/spreadsheetml/2009/9/main" objectType="CheckBox" fmlaLink="$AJ$67" lockText="1"/>
</file>

<file path=xl/ctrlProps/ctrlProp193.xml><?xml version="1.0" encoding="utf-8"?>
<formControlPr xmlns="http://schemas.microsoft.com/office/spreadsheetml/2009/9/main" objectType="CheckBox" fmlaLink="$AK$67" lockText="1"/>
</file>

<file path=xl/ctrlProps/ctrlProp194.xml><?xml version="1.0" encoding="utf-8"?>
<formControlPr xmlns="http://schemas.microsoft.com/office/spreadsheetml/2009/9/main" objectType="CheckBox" fmlaLink="$AG$68" lockText="1"/>
</file>

<file path=xl/ctrlProps/ctrlProp195.xml><?xml version="1.0" encoding="utf-8"?>
<formControlPr xmlns="http://schemas.microsoft.com/office/spreadsheetml/2009/9/main" objectType="CheckBox" fmlaLink="$AH$68" lockText="1"/>
</file>

<file path=xl/ctrlProps/ctrlProp196.xml><?xml version="1.0" encoding="utf-8"?>
<formControlPr xmlns="http://schemas.microsoft.com/office/spreadsheetml/2009/9/main" objectType="CheckBox" fmlaLink="$AI$68" lockText="1"/>
</file>

<file path=xl/ctrlProps/ctrlProp197.xml><?xml version="1.0" encoding="utf-8"?>
<formControlPr xmlns="http://schemas.microsoft.com/office/spreadsheetml/2009/9/main" objectType="CheckBox" fmlaLink="$AJ$68" lockText="1"/>
</file>

<file path=xl/ctrlProps/ctrlProp198.xml><?xml version="1.0" encoding="utf-8"?>
<formControlPr xmlns="http://schemas.microsoft.com/office/spreadsheetml/2009/9/main" objectType="CheckBox" fmlaLink="$AK$68" lockText="1"/>
</file>

<file path=xl/ctrlProps/ctrlProp199.xml><?xml version="1.0" encoding="utf-8"?>
<formControlPr xmlns="http://schemas.microsoft.com/office/spreadsheetml/2009/9/main" objectType="CheckBox" fmlaLink="$AG$69" lockText="1"/>
</file>

<file path=xl/ctrlProps/ctrlProp2.xml><?xml version="1.0" encoding="utf-8"?>
<formControlPr xmlns="http://schemas.microsoft.com/office/spreadsheetml/2009/9/main" objectType="Radio" firstButton="1" fmlaLink="$AG$23"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CheckBox" fmlaLink="$AH$69" lockText="1"/>
</file>

<file path=xl/ctrlProps/ctrlProp201.xml><?xml version="1.0" encoding="utf-8"?>
<formControlPr xmlns="http://schemas.microsoft.com/office/spreadsheetml/2009/9/main" objectType="CheckBox" fmlaLink="$AI$69" lockText="1"/>
</file>

<file path=xl/ctrlProps/ctrlProp202.xml><?xml version="1.0" encoding="utf-8"?>
<formControlPr xmlns="http://schemas.microsoft.com/office/spreadsheetml/2009/9/main" objectType="CheckBox" fmlaLink="$AJ$69" lockText="1"/>
</file>

<file path=xl/ctrlProps/ctrlProp203.xml><?xml version="1.0" encoding="utf-8"?>
<formControlPr xmlns="http://schemas.microsoft.com/office/spreadsheetml/2009/9/main" objectType="CheckBox" fmlaLink="$AK$69" lockText="1"/>
</file>

<file path=xl/ctrlProps/ctrlProp204.xml><?xml version="1.0" encoding="utf-8"?>
<formControlPr xmlns="http://schemas.microsoft.com/office/spreadsheetml/2009/9/main" objectType="Radio" firstButton="1" fmlaLink="$AG$40" lockText="1"/>
</file>

<file path=xl/ctrlProps/ctrlProp205.xml><?xml version="1.0" encoding="utf-8"?>
<formControlPr xmlns="http://schemas.microsoft.com/office/spreadsheetml/2009/9/main" objectType="Radio"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AG$39" lockText="1"/>
</file>

<file path=xl/ctrlProps/ctrlProp213.xml><?xml version="1.0" encoding="utf-8"?>
<formControlPr xmlns="http://schemas.microsoft.com/office/spreadsheetml/2009/9/main" objectType="Radio"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AG$24" lockText="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fmlaLink="$AG$29"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lockText="1"/>
</file>

<file path=xl/ctrlProps/ctrlProp281.xml><?xml version="1.0" encoding="utf-8"?>
<formControlPr xmlns="http://schemas.microsoft.com/office/spreadsheetml/2009/9/main" objectType="Radio"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AG28"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lockText="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Radio" firstButton="1" fmlaLink="$AG$27"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Radio"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firstButton="1" fmlaLink="$AG$32"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CheckBox" fmlaLink="$AG$56" lockText="1"/>
</file>

<file path=xl/ctrlProps/ctrlProp327.xml><?xml version="1.0" encoding="utf-8"?>
<formControlPr xmlns="http://schemas.microsoft.com/office/spreadsheetml/2009/9/main" objectType="CheckBox" fmlaLink="$AH$56" lockText="1"/>
</file>

<file path=xl/ctrlProps/ctrlProp328.xml><?xml version="1.0" encoding="utf-8"?>
<formControlPr xmlns="http://schemas.microsoft.com/office/spreadsheetml/2009/9/main" objectType="CheckBox" fmlaLink="$AI$56" lockText="1"/>
</file>

<file path=xl/ctrlProps/ctrlProp329.xml><?xml version="1.0" encoding="utf-8"?>
<formControlPr xmlns="http://schemas.microsoft.com/office/spreadsheetml/2009/9/main" objectType="CheckBox" fmlaLink="$AJ$56" lockText="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AK$56" lockText="1"/>
</file>

<file path=xl/ctrlProps/ctrlProp331.xml><?xml version="1.0" encoding="utf-8"?>
<formControlPr xmlns="http://schemas.microsoft.com/office/spreadsheetml/2009/9/main" objectType="CheckBox" fmlaLink="$AG$51" lockText="1"/>
</file>

<file path=xl/ctrlProps/ctrlProp34.xml><?xml version="1.0" encoding="utf-8"?>
<formControlPr xmlns="http://schemas.microsoft.com/office/spreadsheetml/2009/9/main" objectType="CheckBox" fmlaLink="$AG$60" lockText="1"/>
</file>

<file path=xl/ctrlProps/ctrlProp35.xml><?xml version="1.0" encoding="utf-8"?>
<formControlPr xmlns="http://schemas.microsoft.com/office/spreadsheetml/2009/9/main" objectType="CheckBox" fmlaLink="$AH$60" lockText="1"/>
</file>

<file path=xl/ctrlProps/ctrlProp36.xml><?xml version="1.0" encoding="utf-8"?>
<formControlPr xmlns="http://schemas.microsoft.com/office/spreadsheetml/2009/9/main" objectType="CheckBox" fmlaLink="$AI$60" lockText="1"/>
</file>

<file path=xl/ctrlProps/ctrlProp37.xml><?xml version="1.0" encoding="utf-8"?>
<formControlPr xmlns="http://schemas.microsoft.com/office/spreadsheetml/2009/9/main" objectType="CheckBox" fmlaLink="$AJ$60" lockText="1"/>
</file>

<file path=xl/ctrlProps/ctrlProp38.xml><?xml version="1.0" encoding="utf-8"?>
<formControlPr xmlns="http://schemas.microsoft.com/office/spreadsheetml/2009/9/main" objectType="CheckBox" fmlaLink="$AK$60" lockText="1"/>
</file>

<file path=xl/ctrlProps/ctrlProp39.xml><?xml version="1.0" encoding="utf-8"?>
<formControlPr xmlns="http://schemas.microsoft.com/office/spreadsheetml/2009/9/main" objectType="CheckBox" fmlaLink="#REF!"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REF!" lockText="1"/>
</file>

<file path=xl/ctrlProps/ctrlProp41.xml><?xml version="1.0" encoding="utf-8"?>
<formControlPr xmlns="http://schemas.microsoft.com/office/spreadsheetml/2009/9/main" objectType="CheckBox" fmlaLink="#REF!" lockText="1"/>
</file>

<file path=xl/ctrlProps/ctrlProp42.xml><?xml version="1.0" encoding="utf-8"?>
<formControlPr xmlns="http://schemas.microsoft.com/office/spreadsheetml/2009/9/main" objectType="CheckBox" fmlaLink="#REF!" lockText="1"/>
</file>

<file path=xl/ctrlProps/ctrlProp43.xml><?xml version="1.0" encoding="utf-8"?>
<formControlPr xmlns="http://schemas.microsoft.com/office/spreadsheetml/2009/9/main" objectType="CheckBox" fmlaLink="#REF!" lockText="1"/>
</file>

<file path=xl/ctrlProps/ctrlProp44.xml><?xml version="1.0" encoding="utf-8"?>
<formControlPr xmlns="http://schemas.microsoft.com/office/spreadsheetml/2009/9/main" objectType="CheckBox" fmlaLink="#REF!" lockText="1"/>
</file>

<file path=xl/ctrlProps/ctrlProp45.xml><?xml version="1.0" encoding="utf-8"?>
<formControlPr xmlns="http://schemas.microsoft.com/office/spreadsheetml/2009/9/main" objectType="CheckBox" fmlaLink="#REF!" lockText="1"/>
</file>

<file path=xl/ctrlProps/ctrlProp46.xml><?xml version="1.0" encoding="utf-8"?>
<formControlPr xmlns="http://schemas.microsoft.com/office/spreadsheetml/2009/9/main" objectType="CheckBox" fmlaLink="#REF!" lockText="1"/>
</file>

<file path=xl/ctrlProps/ctrlProp47.xml><?xml version="1.0" encoding="utf-8"?>
<formControlPr xmlns="http://schemas.microsoft.com/office/spreadsheetml/2009/9/main" objectType="CheckBox" fmlaLink="#REF!" lockText="1"/>
</file>

<file path=xl/ctrlProps/ctrlProp48.xml><?xml version="1.0" encoding="utf-8"?>
<formControlPr xmlns="http://schemas.microsoft.com/office/spreadsheetml/2009/9/main" objectType="CheckBox" fmlaLink="#REF!" lockText="1"/>
</file>

<file path=xl/ctrlProps/ctrlProp49.xml><?xml version="1.0" encoding="utf-8"?>
<formControlPr xmlns="http://schemas.microsoft.com/office/spreadsheetml/2009/9/main" objectType="CheckBox" fmlaLink="#REF!"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REF!" lockText="1"/>
</file>

<file path=xl/ctrlProps/ctrlProp51.xml><?xml version="1.0" encoding="utf-8"?>
<formControlPr xmlns="http://schemas.microsoft.com/office/spreadsheetml/2009/9/main" objectType="CheckBox" fmlaLink="#REF!" lockText="1"/>
</file>

<file path=xl/ctrlProps/ctrlProp52.xml><?xml version="1.0" encoding="utf-8"?>
<formControlPr xmlns="http://schemas.microsoft.com/office/spreadsheetml/2009/9/main" objectType="CheckBox" fmlaLink="#REF!" lockText="1"/>
</file>

<file path=xl/ctrlProps/ctrlProp53.xml><?xml version="1.0" encoding="utf-8"?>
<formControlPr xmlns="http://schemas.microsoft.com/office/spreadsheetml/2009/9/main" objectType="CheckBox" fmlaLink="#REF!" lockText="1"/>
</file>

<file path=xl/ctrlProps/ctrlProp54.xml><?xml version="1.0" encoding="utf-8"?>
<formControlPr xmlns="http://schemas.microsoft.com/office/spreadsheetml/2009/9/main" objectType="CheckBox" fmlaLink="#REF!" lockText="1"/>
</file>

<file path=xl/ctrlProps/ctrlProp55.xml><?xml version="1.0" encoding="utf-8"?>
<formControlPr xmlns="http://schemas.microsoft.com/office/spreadsheetml/2009/9/main" objectType="CheckBox" fmlaLink="#REF!" lockText="1"/>
</file>

<file path=xl/ctrlProps/ctrlProp56.xml><?xml version="1.0" encoding="utf-8"?>
<formControlPr xmlns="http://schemas.microsoft.com/office/spreadsheetml/2009/9/main" objectType="CheckBox" fmlaLink="#REF!" lockText="1"/>
</file>

<file path=xl/ctrlProps/ctrlProp57.xml><?xml version="1.0" encoding="utf-8"?>
<formControlPr xmlns="http://schemas.microsoft.com/office/spreadsheetml/2009/9/main" objectType="CheckBox" fmlaLink="#REF!" lockText="1"/>
</file>

<file path=xl/ctrlProps/ctrlProp58.xml><?xml version="1.0" encoding="utf-8"?>
<formControlPr xmlns="http://schemas.microsoft.com/office/spreadsheetml/2009/9/main" objectType="CheckBox" fmlaLink="#REF!" lockText="1"/>
</file>

<file path=xl/ctrlProps/ctrlProp59.xml><?xml version="1.0" encoding="utf-8"?>
<formControlPr xmlns="http://schemas.microsoft.com/office/spreadsheetml/2009/9/main" objectType="CheckBox" fmlaLink="#REF!"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CheckBox" fmlaLink="#REF!" lockText="1"/>
</file>

<file path=xl/ctrlProps/ctrlProp61.xml><?xml version="1.0" encoding="utf-8"?>
<formControlPr xmlns="http://schemas.microsoft.com/office/spreadsheetml/2009/9/main" objectType="CheckBox" fmlaLink="#REF!" lockText="1"/>
</file>

<file path=xl/ctrlProps/ctrlProp62.xml><?xml version="1.0" encoding="utf-8"?>
<formControlPr xmlns="http://schemas.microsoft.com/office/spreadsheetml/2009/9/main" objectType="CheckBox" fmlaLink="#REF!" lockText="1"/>
</file>

<file path=xl/ctrlProps/ctrlProp63.xml><?xml version="1.0" encoding="utf-8"?>
<formControlPr xmlns="http://schemas.microsoft.com/office/spreadsheetml/2009/9/main" objectType="CheckBox" fmlaLink="#REF!" lockText="1"/>
</file>

<file path=xl/ctrlProps/ctrlProp64.xml><?xml version="1.0" encoding="utf-8"?>
<formControlPr xmlns="http://schemas.microsoft.com/office/spreadsheetml/2009/9/main" objectType="CheckBox" fmlaLink="#REF!" lockText="1"/>
</file>

<file path=xl/ctrlProps/ctrlProp65.xml><?xml version="1.0" encoding="utf-8"?>
<formControlPr xmlns="http://schemas.microsoft.com/office/spreadsheetml/2009/9/main" objectType="CheckBox" fmlaLink="#REF!" lockText="1"/>
</file>

<file path=xl/ctrlProps/ctrlProp66.xml><?xml version="1.0" encoding="utf-8"?>
<formControlPr xmlns="http://schemas.microsoft.com/office/spreadsheetml/2009/9/main" objectType="CheckBox" fmlaLink="#REF!" lockText="1"/>
</file>

<file path=xl/ctrlProps/ctrlProp67.xml><?xml version="1.0" encoding="utf-8"?>
<formControlPr xmlns="http://schemas.microsoft.com/office/spreadsheetml/2009/9/main" objectType="CheckBox" fmlaLink="#REF!" lockText="1"/>
</file>

<file path=xl/ctrlProps/ctrlProp68.xml><?xml version="1.0" encoding="utf-8"?>
<formControlPr xmlns="http://schemas.microsoft.com/office/spreadsheetml/2009/9/main" objectType="CheckBox" fmlaLink="#REF!" lockText="1"/>
</file>

<file path=xl/ctrlProps/ctrlProp69.xml><?xml version="1.0" encoding="utf-8"?>
<formControlPr xmlns="http://schemas.microsoft.com/office/spreadsheetml/2009/9/main" objectType="CheckBox" fmlaLink="#REF!"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CheckBox" fmlaLink="#REF!" lockText="1"/>
</file>

<file path=xl/ctrlProps/ctrlProp71.xml><?xml version="1.0" encoding="utf-8"?>
<formControlPr xmlns="http://schemas.microsoft.com/office/spreadsheetml/2009/9/main" objectType="CheckBox" fmlaLink="#REF!" lockText="1"/>
</file>

<file path=xl/ctrlProps/ctrlProp72.xml><?xml version="1.0" encoding="utf-8"?>
<formControlPr xmlns="http://schemas.microsoft.com/office/spreadsheetml/2009/9/main" objectType="CheckBox" fmlaLink="#REF!" lockText="1"/>
</file>

<file path=xl/ctrlProps/ctrlProp73.xml><?xml version="1.0" encoding="utf-8"?>
<formControlPr xmlns="http://schemas.microsoft.com/office/spreadsheetml/2009/9/main" objectType="CheckBox" fmlaLink="#REF!" lockText="1"/>
</file>

<file path=xl/ctrlProps/ctrlProp74.xml><?xml version="1.0" encoding="utf-8"?>
<formControlPr xmlns="http://schemas.microsoft.com/office/spreadsheetml/2009/9/main" objectType="Radio" firstButton="1" fmlaLink="$AG$41"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AG$37"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G$36"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AG$25"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fmlaLink="$AG$33"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firstButton="1" fmlaLink="$AG$2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21</xdr:row>
          <xdr:rowOff>0</xdr:rowOff>
        </xdr:from>
        <xdr:to>
          <xdr:col>28</xdr:col>
          <xdr:colOff>0</xdr:colOff>
          <xdr:row>22</xdr:row>
          <xdr:rowOff>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22</xdr:row>
          <xdr:rowOff>104775</xdr:rowOff>
        </xdr:from>
        <xdr:to>
          <xdr:col>24</xdr:col>
          <xdr:colOff>85725</xdr:colOff>
          <xdr:row>22</xdr:row>
          <xdr:rowOff>285750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22</xdr:row>
          <xdr:rowOff>123825</xdr:rowOff>
        </xdr:from>
        <xdr:to>
          <xdr:col>22</xdr:col>
          <xdr:colOff>76200</xdr:colOff>
          <xdr:row>22</xdr:row>
          <xdr:rowOff>304800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22</xdr:row>
          <xdr:rowOff>123825</xdr:rowOff>
        </xdr:from>
        <xdr:to>
          <xdr:col>20</xdr:col>
          <xdr:colOff>76200</xdr:colOff>
          <xdr:row>22</xdr:row>
          <xdr:rowOff>304800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22</xdr:row>
          <xdr:rowOff>114300</xdr:rowOff>
        </xdr:from>
        <xdr:to>
          <xdr:col>18</xdr:col>
          <xdr:colOff>76200</xdr:colOff>
          <xdr:row>22</xdr:row>
          <xdr:rowOff>295275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123825</xdr:rowOff>
        </xdr:from>
        <xdr:to>
          <xdr:col>16</xdr:col>
          <xdr:colOff>85725</xdr:colOff>
          <xdr:row>22</xdr:row>
          <xdr:rowOff>304800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22</xdr:row>
          <xdr:rowOff>104775</xdr:rowOff>
        </xdr:from>
        <xdr:to>
          <xdr:col>27</xdr:col>
          <xdr:colOff>0</xdr:colOff>
          <xdr:row>22</xdr:row>
          <xdr:rowOff>285750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22</xdr:row>
          <xdr:rowOff>19050</xdr:rowOff>
        </xdr:from>
        <xdr:to>
          <xdr:col>28</xdr:col>
          <xdr:colOff>0</xdr:colOff>
          <xdr:row>23</xdr:row>
          <xdr:rowOff>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24</xdr:row>
          <xdr:rowOff>38100</xdr:rowOff>
        </xdr:from>
        <xdr:to>
          <xdr:col>24</xdr:col>
          <xdr:colOff>76200</xdr:colOff>
          <xdr:row>24</xdr:row>
          <xdr:rowOff>219075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24</xdr:row>
          <xdr:rowOff>38100</xdr:rowOff>
        </xdr:from>
        <xdr:to>
          <xdr:col>22</xdr:col>
          <xdr:colOff>76200</xdr:colOff>
          <xdr:row>24</xdr:row>
          <xdr:rowOff>219075</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24</xdr:row>
          <xdr:rowOff>38100</xdr:rowOff>
        </xdr:from>
        <xdr:to>
          <xdr:col>20</xdr:col>
          <xdr:colOff>76200</xdr:colOff>
          <xdr:row>24</xdr:row>
          <xdr:rowOff>219075</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24</xdr:row>
          <xdr:rowOff>38100</xdr:rowOff>
        </xdr:from>
        <xdr:to>
          <xdr:col>18</xdr:col>
          <xdr:colOff>76200</xdr:colOff>
          <xdr:row>24</xdr:row>
          <xdr:rowOff>219075</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38100</xdr:rowOff>
        </xdr:from>
        <xdr:to>
          <xdr:col>16</xdr:col>
          <xdr:colOff>85725</xdr:colOff>
          <xdr:row>24</xdr:row>
          <xdr:rowOff>219075</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24</xdr:row>
          <xdr:rowOff>38100</xdr:rowOff>
        </xdr:from>
        <xdr:to>
          <xdr:col>26</xdr:col>
          <xdr:colOff>209550</xdr:colOff>
          <xdr:row>24</xdr:row>
          <xdr:rowOff>219075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24</xdr:row>
          <xdr:rowOff>19050</xdr:rowOff>
        </xdr:from>
        <xdr:to>
          <xdr:col>28</xdr:col>
          <xdr:colOff>0</xdr:colOff>
          <xdr:row>25</xdr:row>
          <xdr:rowOff>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32</xdr:row>
          <xdr:rowOff>9525</xdr:rowOff>
        </xdr:from>
        <xdr:to>
          <xdr:col>28</xdr:col>
          <xdr:colOff>0</xdr:colOff>
          <xdr:row>33</xdr:row>
          <xdr:rowOff>0</xdr:rowOff>
        </xdr:to>
        <xdr:sp macro="" textlink="">
          <xdr:nvSpPr>
            <xdr:cNvPr id="4113" name="Group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34</xdr:row>
          <xdr:rowOff>19050</xdr:rowOff>
        </xdr:from>
        <xdr:to>
          <xdr:col>24</xdr:col>
          <xdr:colOff>76200</xdr:colOff>
          <xdr:row>34</xdr:row>
          <xdr:rowOff>200025</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34</xdr:row>
          <xdr:rowOff>19050</xdr:rowOff>
        </xdr:from>
        <xdr:to>
          <xdr:col>22</xdr:col>
          <xdr:colOff>76200</xdr:colOff>
          <xdr:row>34</xdr:row>
          <xdr:rowOff>200025</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34</xdr:row>
          <xdr:rowOff>19050</xdr:rowOff>
        </xdr:from>
        <xdr:to>
          <xdr:col>20</xdr:col>
          <xdr:colOff>76200</xdr:colOff>
          <xdr:row>34</xdr:row>
          <xdr:rowOff>200025</xdr:rowOff>
        </xdr:to>
        <xdr:sp macro="" textlink="">
          <xdr:nvSpPr>
            <xdr:cNvPr id="4116" name="Option Button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34</xdr:row>
          <xdr:rowOff>19050</xdr:rowOff>
        </xdr:from>
        <xdr:to>
          <xdr:col>18</xdr:col>
          <xdr:colOff>76200</xdr:colOff>
          <xdr:row>34</xdr:row>
          <xdr:rowOff>200025</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19050</xdr:rowOff>
        </xdr:from>
        <xdr:to>
          <xdr:col>16</xdr:col>
          <xdr:colOff>85725</xdr:colOff>
          <xdr:row>34</xdr:row>
          <xdr:rowOff>200025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19050</xdr:rowOff>
        </xdr:from>
        <xdr:to>
          <xdr:col>26</xdr:col>
          <xdr:colOff>209550</xdr:colOff>
          <xdr:row>34</xdr:row>
          <xdr:rowOff>200025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34</xdr:row>
          <xdr:rowOff>19050</xdr:rowOff>
        </xdr:from>
        <xdr:to>
          <xdr:col>28</xdr:col>
          <xdr:colOff>0</xdr:colOff>
          <xdr:row>35</xdr:row>
          <xdr:rowOff>0</xdr:rowOff>
        </xdr:to>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66675</xdr:rowOff>
        </xdr:from>
        <xdr:to>
          <xdr:col>24</xdr:col>
          <xdr:colOff>76200</xdr:colOff>
          <xdr:row>23</xdr:row>
          <xdr:rowOff>247650</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23</xdr:row>
          <xdr:rowOff>66675</xdr:rowOff>
        </xdr:from>
        <xdr:to>
          <xdr:col>22</xdr:col>
          <xdr:colOff>76200</xdr:colOff>
          <xdr:row>23</xdr:row>
          <xdr:rowOff>247650</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23</xdr:row>
          <xdr:rowOff>66675</xdr:rowOff>
        </xdr:from>
        <xdr:to>
          <xdr:col>20</xdr:col>
          <xdr:colOff>76200</xdr:colOff>
          <xdr:row>23</xdr:row>
          <xdr:rowOff>247650</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23</xdr:row>
          <xdr:rowOff>66675</xdr:rowOff>
        </xdr:from>
        <xdr:to>
          <xdr:col>18</xdr:col>
          <xdr:colOff>76200</xdr:colOff>
          <xdr:row>23</xdr:row>
          <xdr:rowOff>247650</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76200</xdr:rowOff>
        </xdr:from>
        <xdr:to>
          <xdr:col>16</xdr:col>
          <xdr:colOff>85725</xdr:colOff>
          <xdr:row>23</xdr:row>
          <xdr:rowOff>257175</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23</xdr:row>
          <xdr:rowOff>66675</xdr:rowOff>
        </xdr:from>
        <xdr:to>
          <xdr:col>26</xdr:col>
          <xdr:colOff>209550</xdr:colOff>
          <xdr:row>23</xdr:row>
          <xdr:rowOff>247650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23</xdr:row>
          <xdr:rowOff>0</xdr:rowOff>
        </xdr:from>
        <xdr:to>
          <xdr:col>28</xdr:col>
          <xdr:colOff>0</xdr:colOff>
          <xdr:row>24</xdr:row>
          <xdr:rowOff>0</xdr:rowOff>
        </xdr:to>
        <xdr:sp macro="" textlink="">
          <xdr:nvSpPr>
            <xdr:cNvPr id="4127" name="Group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0</xdr:rowOff>
        </xdr:from>
        <xdr:to>
          <xdr:col>27</xdr:col>
          <xdr:colOff>190500</xdr:colOff>
          <xdr:row>38</xdr:row>
          <xdr:rowOff>209550</xdr:rowOff>
        </xdr:to>
        <xdr:sp macro="" textlink="">
          <xdr:nvSpPr>
            <xdr:cNvPr id="4128" name="Group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26</xdr:row>
          <xdr:rowOff>457200</xdr:rowOff>
        </xdr:from>
        <xdr:to>
          <xdr:col>28</xdr:col>
          <xdr:colOff>0</xdr:colOff>
          <xdr:row>29</xdr:row>
          <xdr:rowOff>0</xdr:rowOff>
        </xdr:to>
        <xdr:sp macro="" textlink="">
          <xdr:nvSpPr>
            <xdr:cNvPr id="4129" name="Group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191537</xdr:colOff>
          <xdr:row>59</xdr:row>
          <xdr:rowOff>106846</xdr:rowOff>
        </xdr:from>
        <xdr:to>
          <xdr:col>25</xdr:col>
          <xdr:colOff>162816</xdr:colOff>
          <xdr:row>59</xdr:row>
          <xdr:rowOff>286846</xdr:rowOff>
        </xdr:to>
        <xdr:grpSp>
          <xdr:nvGrpSpPr>
            <xdr:cNvPr id="2" name="グループ化 1">
              <a:extLst>
                <a:ext uri="{FF2B5EF4-FFF2-40B4-BE49-F238E27FC236}">
                  <a16:creationId xmlns:a16="http://schemas.microsoft.com/office/drawing/2014/main" id="{3314B2D8-DBA6-4792-A1C2-1D1FFEEA68A9}"/>
                </a:ext>
              </a:extLst>
            </xdr:cNvPr>
            <xdr:cNvGrpSpPr/>
          </xdr:nvGrpSpPr>
          <xdr:grpSpPr>
            <a:xfrm>
              <a:off x="4277762" y="19356871"/>
              <a:ext cx="3000229" cy="180000"/>
              <a:chOff x="3563382" y="15356371"/>
              <a:chExt cx="2819261" cy="180000"/>
            </a:xfrm>
          </xdr:grpSpPr>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64</xdr:row>
          <xdr:rowOff>256345</xdr:rowOff>
        </xdr:from>
        <xdr:to>
          <xdr:col>28</xdr:col>
          <xdr:colOff>0</xdr:colOff>
          <xdr:row>65</xdr:row>
          <xdr:rowOff>265870</xdr:rowOff>
        </xdr:to>
        <xdr:grpSp>
          <xdr:nvGrpSpPr>
            <xdr:cNvPr id="3" name="グループ化 2" hidden="1">
              <a:extLst>
                <a:ext uri="{FF2B5EF4-FFF2-40B4-BE49-F238E27FC236}">
                  <a16:creationId xmlns:a16="http://schemas.microsoft.com/office/drawing/2014/main" id="{6DE263C1-EE6C-4998-97F0-22F305376494}"/>
                </a:ext>
              </a:extLst>
            </xdr:cNvPr>
            <xdr:cNvGrpSpPr/>
          </xdr:nvGrpSpPr>
          <xdr:grpSpPr>
            <a:xfrm>
              <a:off x="4330147" y="21220870"/>
              <a:ext cx="3442253" cy="352425"/>
              <a:chOff x="5181592" y="23205799"/>
              <a:chExt cx="1174862" cy="208308"/>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65</xdr:row>
          <xdr:rowOff>253860</xdr:rowOff>
        </xdr:from>
        <xdr:to>
          <xdr:col>28</xdr:col>
          <xdr:colOff>0</xdr:colOff>
          <xdr:row>66</xdr:row>
          <xdr:rowOff>0</xdr:rowOff>
        </xdr:to>
        <xdr:grpSp>
          <xdr:nvGrpSpPr>
            <xdr:cNvPr id="4" name="グループ化 3" hidden="1">
              <a:extLst>
                <a:ext uri="{FF2B5EF4-FFF2-40B4-BE49-F238E27FC236}">
                  <a16:creationId xmlns:a16="http://schemas.microsoft.com/office/drawing/2014/main" id="{30A88EEA-CF71-459B-A9DB-829F3E856470}"/>
                </a:ext>
              </a:extLst>
            </xdr:cNvPr>
            <xdr:cNvGrpSpPr/>
          </xdr:nvGrpSpPr>
          <xdr:grpSpPr>
            <a:xfrm>
              <a:off x="4330147" y="21561285"/>
              <a:ext cx="3442253" cy="89040"/>
              <a:chOff x="5181592" y="23205799"/>
              <a:chExt cx="1174862" cy="208308"/>
            </a:xfrm>
          </xdr:grpSpPr>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66</xdr:row>
          <xdr:rowOff>127136</xdr:rowOff>
        </xdr:from>
        <xdr:to>
          <xdr:col>28</xdr:col>
          <xdr:colOff>0</xdr:colOff>
          <xdr:row>67</xdr:row>
          <xdr:rowOff>412</xdr:rowOff>
        </xdr:to>
        <xdr:grpSp>
          <xdr:nvGrpSpPr>
            <xdr:cNvPr id="5" name="グループ化 4" hidden="1">
              <a:extLst>
                <a:ext uri="{FF2B5EF4-FFF2-40B4-BE49-F238E27FC236}">
                  <a16:creationId xmlns:a16="http://schemas.microsoft.com/office/drawing/2014/main" id="{1CD29A92-F26E-49C5-BA76-1E0B9A212C9E}"/>
                </a:ext>
              </a:extLst>
            </xdr:cNvPr>
            <xdr:cNvGrpSpPr/>
          </xdr:nvGrpSpPr>
          <xdr:grpSpPr>
            <a:xfrm>
              <a:off x="4330147" y="21777461"/>
              <a:ext cx="3442253" cy="216176"/>
              <a:chOff x="5181592" y="23205799"/>
              <a:chExt cx="1174862" cy="208308"/>
            </a:xfrm>
          </xdr:grpSpPr>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65</xdr:row>
          <xdr:rowOff>256345</xdr:rowOff>
        </xdr:from>
        <xdr:to>
          <xdr:col>28</xdr:col>
          <xdr:colOff>0</xdr:colOff>
          <xdr:row>66</xdr:row>
          <xdr:rowOff>0</xdr:rowOff>
        </xdr:to>
        <xdr:grpSp>
          <xdr:nvGrpSpPr>
            <xdr:cNvPr id="6" name="グループ化 5" hidden="1">
              <a:extLst>
                <a:ext uri="{FF2B5EF4-FFF2-40B4-BE49-F238E27FC236}">
                  <a16:creationId xmlns:a16="http://schemas.microsoft.com/office/drawing/2014/main" id="{5A2BE30E-51CC-4438-9E0E-09C3DF9A9DF9}"/>
                </a:ext>
              </a:extLst>
            </xdr:cNvPr>
            <xdr:cNvGrpSpPr/>
          </xdr:nvGrpSpPr>
          <xdr:grpSpPr>
            <a:xfrm>
              <a:off x="4330147" y="21563770"/>
              <a:ext cx="3442253" cy="86555"/>
              <a:chOff x="5181592" y="23205799"/>
              <a:chExt cx="1174862" cy="208308"/>
            </a:xfrm>
          </xdr:grpSpPr>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65</xdr:row>
          <xdr:rowOff>256345</xdr:rowOff>
        </xdr:from>
        <xdr:to>
          <xdr:col>28</xdr:col>
          <xdr:colOff>0</xdr:colOff>
          <xdr:row>66</xdr:row>
          <xdr:rowOff>0</xdr:rowOff>
        </xdr:to>
        <xdr:grpSp>
          <xdr:nvGrpSpPr>
            <xdr:cNvPr id="7" name="グループ化 6" hidden="1">
              <a:extLst>
                <a:ext uri="{FF2B5EF4-FFF2-40B4-BE49-F238E27FC236}">
                  <a16:creationId xmlns:a16="http://schemas.microsoft.com/office/drawing/2014/main" id="{B1AB8939-B112-4638-A3B1-98D143D86CD9}"/>
                </a:ext>
              </a:extLst>
            </xdr:cNvPr>
            <xdr:cNvGrpSpPr/>
          </xdr:nvGrpSpPr>
          <xdr:grpSpPr>
            <a:xfrm>
              <a:off x="4330147" y="21563770"/>
              <a:ext cx="3442253" cy="86555"/>
              <a:chOff x="5181592" y="23205799"/>
              <a:chExt cx="1174862" cy="208308"/>
            </a:xfrm>
          </xdr:grpSpPr>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66</xdr:row>
          <xdr:rowOff>0</xdr:rowOff>
        </xdr:from>
        <xdr:to>
          <xdr:col>28</xdr:col>
          <xdr:colOff>0</xdr:colOff>
          <xdr:row>66</xdr:row>
          <xdr:rowOff>263385</xdr:rowOff>
        </xdr:to>
        <xdr:grpSp>
          <xdr:nvGrpSpPr>
            <xdr:cNvPr id="8" name="グループ化 7" hidden="1">
              <a:extLst>
                <a:ext uri="{FF2B5EF4-FFF2-40B4-BE49-F238E27FC236}">
                  <a16:creationId xmlns:a16="http://schemas.microsoft.com/office/drawing/2014/main" id="{9C5B1384-8CFD-4112-B273-D945E97F9C96}"/>
                </a:ext>
              </a:extLst>
            </xdr:cNvPr>
            <xdr:cNvGrpSpPr/>
          </xdr:nvGrpSpPr>
          <xdr:grpSpPr>
            <a:xfrm>
              <a:off x="4330147" y="21650325"/>
              <a:ext cx="3442253" cy="263385"/>
              <a:chOff x="5181592" y="23205799"/>
              <a:chExt cx="1174862" cy="208308"/>
            </a:xfrm>
          </xdr:grpSpPr>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24847</xdr:colOff>
          <xdr:row>66</xdr:row>
          <xdr:rowOff>0</xdr:rowOff>
        </xdr:from>
        <xdr:to>
          <xdr:col>28</xdr:col>
          <xdr:colOff>0</xdr:colOff>
          <xdr:row>66</xdr:row>
          <xdr:rowOff>265870</xdr:rowOff>
        </xdr:to>
        <xdr:grpSp>
          <xdr:nvGrpSpPr>
            <xdr:cNvPr id="9" name="グループ化 8" hidden="1">
              <a:extLst>
                <a:ext uri="{FF2B5EF4-FFF2-40B4-BE49-F238E27FC236}">
                  <a16:creationId xmlns:a16="http://schemas.microsoft.com/office/drawing/2014/main" id="{25AF36BA-95B3-4A7C-BD43-03337FFABB9E}"/>
                </a:ext>
              </a:extLst>
            </xdr:cNvPr>
            <xdr:cNvGrpSpPr/>
          </xdr:nvGrpSpPr>
          <xdr:grpSpPr>
            <a:xfrm>
              <a:off x="4330147" y="21650325"/>
              <a:ext cx="3442253" cy="265870"/>
              <a:chOff x="5181592" y="23205799"/>
              <a:chExt cx="1174862" cy="208308"/>
            </a:xfrm>
          </xdr:grpSpPr>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5181592"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6143591"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40</xdr:row>
          <xdr:rowOff>104775</xdr:rowOff>
        </xdr:from>
        <xdr:to>
          <xdr:col>24</xdr:col>
          <xdr:colOff>85725</xdr:colOff>
          <xdr:row>40</xdr:row>
          <xdr:rowOff>285750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40</xdr:row>
          <xdr:rowOff>95250</xdr:rowOff>
        </xdr:from>
        <xdr:to>
          <xdr:col>22</xdr:col>
          <xdr:colOff>76200</xdr:colOff>
          <xdr:row>40</xdr:row>
          <xdr:rowOff>276225</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40</xdr:row>
          <xdr:rowOff>95250</xdr:rowOff>
        </xdr:from>
        <xdr:to>
          <xdr:col>20</xdr:col>
          <xdr:colOff>76200</xdr:colOff>
          <xdr:row>40</xdr:row>
          <xdr:rowOff>276225</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40</xdr:row>
          <xdr:rowOff>95250</xdr:rowOff>
        </xdr:from>
        <xdr:to>
          <xdr:col>18</xdr:col>
          <xdr:colOff>76200</xdr:colOff>
          <xdr:row>40</xdr:row>
          <xdr:rowOff>276225</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104775</xdr:rowOff>
        </xdr:from>
        <xdr:to>
          <xdr:col>16</xdr:col>
          <xdr:colOff>85725</xdr:colOff>
          <xdr:row>40</xdr:row>
          <xdr:rowOff>285750</xdr:rowOff>
        </xdr:to>
        <xdr:sp macro="" textlink="">
          <xdr:nvSpPr>
            <xdr:cNvPr id="4174" name="Option Button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40</xdr:row>
          <xdr:rowOff>19050</xdr:rowOff>
        </xdr:from>
        <xdr:to>
          <xdr:col>28</xdr:col>
          <xdr:colOff>0</xdr:colOff>
          <xdr:row>41</xdr:row>
          <xdr:rowOff>0</xdr:rowOff>
        </xdr:to>
        <xdr:sp macro="" textlink="">
          <xdr:nvSpPr>
            <xdr:cNvPr id="4175" name="Group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36</xdr:row>
          <xdr:rowOff>76200</xdr:rowOff>
        </xdr:from>
        <xdr:to>
          <xdr:col>24</xdr:col>
          <xdr:colOff>57150</xdr:colOff>
          <xdr:row>36</xdr:row>
          <xdr:rowOff>257175</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36</xdr:row>
          <xdr:rowOff>76200</xdr:rowOff>
        </xdr:from>
        <xdr:to>
          <xdr:col>22</xdr:col>
          <xdr:colOff>76200</xdr:colOff>
          <xdr:row>36</xdr:row>
          <xdr:rowOff>257175</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76200</xdr:rowOff>
        </xdr:from>
        <xdr:to>
          <xdr:col>20</xdr:col>
          <xdr:colOff>85725</xdr:colOff>
          <xdr:row>36</xdr:row>
          <xdr:rowOff>257175</xdr:rowOff>
        </xdr:to>
        <xdr:sp macro="" textlink="">
          <xdr:nvSpPr>
            <xdr:cNvPr id="4178" name="Option Button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76200</xdr:rowOff>
        </xdr:from>
        <xdr:to>
          <xdr:col>18</xdr:col>
          <xdr:colOff>76200</xdr:colOff>
          <xdr:row>36</xdr:row>
          <xdr:rowOff>257175</xdr:rowOff>
        </xdr:to>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36</xdr:row>
          <xdr:rowOff>95250</xdr:rowOff>
        </xdr:from>
        <xdr:to>
          <xdr:col>16</xdr:col>
          <xdr:colOff>76200</xdr:colOff>
          <xdr:row>36</xdr:row>
          <xdr:rowOff>276225</xdr:rowOff>
        </xdr:to>
        <xdr:sp macro="" textlink="">
          <xdr:nvSpPr>
            <xdr:cNvPr id="4180" name="Option Button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85725</xdr:rowOff>
        </xdr:from>
        <xdr:to>
          <xdr:col>26</xdr:col>
          <xdr:colOff>200025</xdr:colOff>
          <xdr:row>36</xdr:row>
          <xdr:rowOff>266700</xdr:rowOff>
        </xdr:to>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35</xdr:row>
          <xdr:rowOff>0</xdr:rowOff>
        </xdr:from>
        <xdr:to>
          <xdr:col>28</xdr:col>
          <xdr:colOff>0</xdr:colOff>
          <xdr:row>36</xdr:row>
          <xdr:rowOff>0</xdr:rowOff>
        </xdr:to>
        <xdr:sp macro="" textlink="">
          <xdr:nvSpPr>
            <xdr:cNvPr id="4182" name="Group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35</xdr:row>
          <xdr:rowOff>19050</xdr:rowOff>
        </xdr:from>
        <xdr:to>
          <xdr:col>24</xdr:col>
          <xdr:colOff>76200</xdr:colOff>
          <xdr:row>35</xdr:row>
          <xdr:rowOff>200025</xdr:rowOff>
        </xdr:to>
        <xdr:sp macro="" textlink="">
          <xdr:nvSpPr>
            <xdr:cNvPr id="4183" name="Option Button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35</xdr:row>
          <xdr:rowOff>19050</xdr:rowOff>
        </xdr:from>
        <xdr:to>
          <xdr:col>22</xdr:col>
          <xdr:colOff>76200</xdr:colOff>
          <xdr:row>35</xdr:row>
          <xdr:rowOff>200025</xdr:rowOff>
        </xdr:to>
        <xdr:sp macro="" textlink="">
          <xdr:nvSpPr>
            <xdr:cNvPr id="4184" name="Option Button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35</xdr:row>
          <xdr:rowOff>19050</xdr:rowOff>
        </xdr:from>
        <xdr:to>
          <xdr:col>20</xdr:col>
          <xdr:colOff>76200</xdr:colOff>
          <xdr:row>35</xdr:row>
          <xdr:rowOff>200025</xdr:rowOff>
        </xdr:to>
        <xdr:sp macro="" textlink="">
          <xdr:nvSpPr>
            <xdr:cNvPr id="4185" name="Option Button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35</xdr:row>
          <xdr:rowOff>19050</xdr:rowOff>
        </xdr:from>
        <xdr:to>
          <xdr:col>18</xdr:col>
          <xdr:colOff>76200</xdr:colOff>
          <xdr:row>35</xdr:row>
          <xdr:rowOff>200025</xdr:rowOff>
        </xdr:to>
        <xdr:sp macro="" textlink="">
          <xdr:nvSpPr>
            <xdr:cNvPr id="4186" name="Option Button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19050</xdr:rowOff>
        </xdr:from>
        <xdr:to>
          <xdr:col>16</xdr:col>
          <xdr:colOff>85725</xdr:colOff>
          <xdr:row>35</xdr:row>
          <xdr:rowOff>200025</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19050</xdr:rowOff>
        </xdr:from>
        <xdr:to>
          <xdr:col>26</xdr:col>
          <xdr:colOff>209550</xdr:colOff>
          <xdr:row>35</xdr:row>
          <xdr:rowOff>200025</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32</xdr:row>
          <xdr:rowOff>19050</xdr:rowOff>
        </xdr:from>
        <xdr:to>
          <xdr:col>24</xdr:col>
          <xdr:colOff>76200</xdr:colOff>
          <xdr:row>32</xdr:row>
          <xdr:rowOff>200025</xdr:rowOff>
        </xdr:to>
        <xdr:sp macro="" textlink="">
          <xdr:nvSpPr>
            <xdr:cNvPr id="4189" name="Option Button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32</xdr:row>
          <xdr:rowOff>19050</xdr:rowOff>
        </xdr:from>
        <xdr:to>
          <xdr:col>22</xdr:col>
          <xdr:colOff>76200</xdr:colOff>
          <xdr:row>32</xdr:row>
          <xdr:rowOff>200025</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20</xdr:col>
          <xdr:colOff>76200</xdr:colOff>
          <xdr:row>32</xdr:row>
          <xdr:rowOff>200025</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32</xdr:row>
          <xdr:rowOff>19050</xdr:rowOff>
        </xdr:from>
        <xdr:to>
          <xdr:col>18</xdr:col>
          <xdr:colOff>76200</xdr:colOff>
          <xdr:row>32</xdr:row>
          <xdr:rowOff>200025</xdr:rowOff>
        </xdr:to>
        <xdr:sp macro="" textlink="">
          <xdr:nvSpPr>
            <xdr:cNvPr id="4192" name="Option Button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19050</xdr:rowOff>
        </xdr:from>
        <xdr:to>
          <xdr:col>16</xdr:col>
          <xdr:colOff>85725</xdr:colOff>
          <xdr:row>32</xdr:row>
          <xdr:rowOff>200025</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32</xdr:row>
          <xdr:rowOff>19050</xdr:rowOff>
        </xdr:from>
        <xdr:to>
          <xdr:col>26</xdr:col>
          <xdr:colOff>209550</xdr:colOff>
          <xdr:row>32</xdr:row>
          <xdr:rowOff>200025</xdr:rowOff>
        </xdr:to>
        <xdr:sp macro="" textlink="">
          <xdr:nvSpPr>
            <xdr:cNvPr id="4194" name="Option Button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21</xdr:row>
          <xdr:rowOff>142875</xdr:rowOff>
        </xdr:from>
        <xdr:to>
          <xdr:col>24</xdr:col>
          <xdr:colOff>85725</xdr:colOff>
          <xdr:row>21</xdr:row>
          <xdr:rowOff>323850</xdr:rowOff>
        </xdr:to>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xdr:row>
          <xdr:rowOff>142875</xdr:rowOff>
        </xdr:from>
        <xdr:to>
          <xdr:col>22</xdr:col>
          <xdr:colOff>66675</xdr:colOff>
          <xdr:row>21</xdr:row>
          <xdr:rowOff>323850</xdr:rowOff>
        </xdr:to>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21</xdr:row>
          <xdr:rowOff>142875</xdr:rowOff>
        </xdr:from>
        <xdr:to>
          <xdr:col>20</xdr:col>
          <xdr:colOff>95250</xdr:colOff>
          <xdr:row>21</xdr:row>
          <xdr:rowOff>323850</xdr:rowOff>
        </xdr:to>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21</xdr:row>
          <xdr:rowOff>142875</xdr:rowOff>
        </xdr:from>
        <xdr:to>
          <xdr:col>18</xdr:col>
          <xdr:colOff>76200</xdr:colOff>
          <xdr:row>21</xdr:row>
          <xdr:rowOff>323850</xdr:rowOff>
        </xdr:to>
        <xdr:sp macro="" textlink="">
          <xdr:nvSpPr>
            <xdr:cNvPr id="4198" name="Option Button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133350</xdr:rowOff>
        </xdr:from>
        <xdr:to>
          <xdr:col>16</xdr:col>
          <xdr:colOff>85725</xdr:colOff>
          <xdr:row>21</xdr:row>
          <xdr:rowOff>314325</xdr:rowOff>
        </xdr:to>
        <xdr:sp macro="" textlink="">
          <xdr:nvSpPr>
            <xdr:cNvPr id="4199" name="Option Button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21</xdr:row>
          <xdr:rowOff>152400</xdr:rowOff>
        </xdr:from>
        <xdr:to>
          <xdr:col>26</xdr:col>
          <xdr:colOff>209550</xdr:colOff>
          <xdr:row>21</xdr:row>
          <xdr:rowOff>333375</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15</xdr:row>
          <xdr:rowOff>0</xdr:rowOff>
        </xdr:from>
        <xdr:to>
          <xdr:col>28</xdr:col>
          <xdr:colOff>0</xdr:colOff>
          <xdr:row>16</xdr:row>
          <xdr:rowOff>9525</xdr:rowOff>
        </xdr:to>
        <xdr:sp macro="" textlink="">
          <xdr:nvSpPr>
            <xdr:cNvPr id="4201" name="Group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114300</xdr:colOff>
          <xdr:row>15</xdr:row>
          <xdr:rowOff>0</xdr:rowOff>
        </xdr:from>
        <xdr:to>
          <xdr:col>24</xdr:col>
          <xdr:colOff>76200</xdr:colOff>
          <xdr:row>16</xdr:row>
          <xdr:rowOff>0</xdr:rowOff>
        </xdr:to>
        <xdr:sp macro="" textlink="">
          <xdr:nvSpPr>
            <xdr:cNvPr id="4202" name="Option Button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133350</xdr:colOff>
          <xdr:row>15</xdr:row>
          <xdr:rowOff>9525</xdr:rowOff>
        </xdr:from>
        <xdr:to>
          <xdr:col>22</xdr:col>
          <xdr:colOff>85725</xdr:colOff>
          <xdr:row>15</xdr:row>
          <xdr:rowOff>266700</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15</xdr:row>
          <xdr:rowOff>0</xdr:rowOff>
        </xdr:from>
        <xdr:to>
          <xdr:col>20</xdr:col>
          <xdr:colOff>76200</xdr:colOff>
          <xdr:row>16</xdr:row>
          <xdr:rowOff>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15</xdr:row>
          <xdr:rowOff>0</xdr:rowOff>
        </xdr:from>
        <xdr:to>
          <xdr:col>18</xdr:col>
          <xdr:colOff>76200</xdr:colOff>
          <xdr:row>16</xdr:row>
          <xdr:rowOff>0</xdr:rowOff>
        </xdr:to>
        <xdr:sp macro="" textlink="">
          <xdr:nvSpPr>
            <xdr:cNvPr id="4205" name="グループ"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30</xdr:row>
          <xdr:rowOff>0</xdr:rowOff>
        </xdr:from>
        <xdr:to>
          <xdr:col>28</xdr:col>
          <xdr:colOff>0</xdr:colOff>
          <xdr:row>30</xdr:row>
          <xdr:rowOff>438150</xdr:rowOff>
        </xdr:to>
        <xdr:sp macro="" textlink="">
          <xdr:nvSpPr>
            <xdr:cNvPr id="4206" name="Group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29</xdr:row>
          <xdr:rowOff>66675</xdr:rowOff>
        </xdr:from>
        <xdr:to>
          <xdr:col>24</xdr:col>
          <xdr:colOff>76200</xdr:colOff>
          <xdr:row>29</xdr:row>
          <xdr:rowOff>247650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29</xdr:row>
          <xdr:rowOff>76200</xdr:rowOff>
        </xdr:from>
        <xdr:to>
          <xdr:col>22</xdr:col>
          <xdr:colOff>76200</xdr:colOff>
          <xdr:row>29</xdr:row>
          <xdr:rowOff>257175</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29</xdr:row>
          <xdr:rowOff>76200</xdr:rowOff>
        </xdr:from>
        <xdr:to>
          <xdr:col>20</xdr:col>
          <xdr:colOff>76200</xdr:colOff>
          <xdr:row>29</xdr:row>
          <xdr:rowOff>257175</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29</xdr:row>
          <xdr:rowOff>85725</xdr:rowOff>
        </xdr:from>
        <xdr:to>
          <xdr:col>18</xdr:col>
          <xdr:colOff>76200</xdr:colOff>
          <xdr:row>29</xdr:row>
          <xdr:rowOff>266700</xdr:rowOff>
        </xdr:to>
        <xdr:sp macro="" textlink="">
          <xdr:nvSpPr>
            <xdr:cNvPr id="4210" name="Option Button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85725</xdr:rowOff>
        </xdr:from>
        <xdr:to>
          <xdr:col>16</xdr:col>
          <xdr:colOff>85725</xdr:colOff>
          <xdr:row>29</xdr:row>
          <xdr:rowOff>266700</xdr:rowOff>
        </xdr:to>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29</xdr:row>
          <xdr:rowOff>66675</xdr:rowOff>
        </xdr:from>
        <xdr:to>
          <xdr:col>26</xdr:col>
          <xdr:colOff>209550</xdr:colOff>
          <xdr:row>29</xdr:row>
          <xdr:rowOff>247650</xdr:rowOff>
        </xdr:to>
        <xdr:sp macro="" textlink="">
          <xdr:nvSpPr>
            <xdr:cNvPr id="4212" name="Option Button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29</xdr:row>
          <xdr:rowOff>19050</xdr:rowOff>
        </xdr:from>
        <xdr:to>
          <xdr:col>28</xdr:col>
          <xdr:colOff>0</xdr:colOff>
          <xdr:row>30</xdr:row>
          <xdr:rowOff>0</xdr:rowOff>
        </xdr:to>
        <xdr:sp macro="" textlink="">
          <xdr:nvSpPr>
            <xdr:cNvPr id="4213" name="Group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30</xdr:row>
          <xdr:rowOff>66675</xdr:rowOff>
        </xdr:from>
        <xdr:to>
          <xdr:col>24</xdr:col>
          <xdr:colOff>76200</xdr:colOff>
          <xdr:row>30</xdr:row>
          <xdr:rowOff>247650</xdr:rowOff>
        </xdr:to>
        <xdr:sp macro="" textlink="">
          <xdr:nvSpPr>
            <xdr:cNvPr id="4214" name="Option Button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30</xdr:row>
          <xdr:rowOff>66675</xdr:rowOff>
        </xdr:from>
        <xdr:to>
          <xdr:col>22</xdr:col>
          <xdr:colOff>76200</xdr:colOff>
          <xdr:row>30</xdr:row>
          <xdr:rowOff>247650</xdr:rowOff>
        </xdr:to>
        <xdr:sp macro="" textlink="">
          <xdr:nvSpPr>
            <xdr:cNvPr id="4215" name="Option Button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30</xdr:row>
          <xdr:rowOff>66675</xdr:rowOff>
        </xdr:from>
        <xdr:to>
          <xdr:col>20</xdr:col>
          <xdr:colOff>76200</xdr:colOff>
          <xdr:row>30</xdr:row>
          <xdr:rowOff>247650</xdr:rowOff>
        </xdr:to>
        <xdr:sp macro="" textlink="">
          <xdr:nvSpPr>
            <xdr:cNvPr id="4216" name="Option Button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30</xdr:row>
          <xdr:rowOff>66675</xdr:rowOff>
        </xdr:from>
        <xdr:to>
          <xdr:col>18</xdr:col>
          <xdr:colOff>76200</xdr:colOff>
          <xdr:row>30</xdr:row>
          <xdr:rowOff>247650</xdr:rowOff>
        </xdr:to>
        <xdr:sp macro="" textlink="">
          <xdr:nvSpPr>
            <xdr:cNvPr id="4217" name="Option Button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66675</xdr:rowOff>
        </xdr:from>
        <xdr:to>
          <xdr:col>16</xdr:col>
          <xdr:colOff>85725</xdr:colOff>
          <xdr:row>30</xdr:row>
          <xdr:rowOff>247650</xdr:rowOff>
        </xdr:to>
        <xdr:sp macro="" textlink="">
          <xdr:nvSpPr>
            <xdr:cNvPr id="4218" name="Option Button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30</xdr:row>
          <xdr:rowOff>66675</xdr:rowOff>
        </xdr:from>
        <xdr:to>
          <xdr:col>26</xdr:col>
          <xdr:colOff>209550</xdr:colOff>
          <xdr:row>30</xdr:row>
          <xdr:rowOff>247650</xdr:rowOff>
        </xdr:to>
        <xdr:sp macro="" textlink="">
          <xdr:nvSpPr>
            <xdr:cNvPr id="4219" name="Option Button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24851</xdr:colOff>
          <xdr:row>67</xdr:row>
          <xdr:rowOff>127136</xdr:rowOff>
        </xdr:from>
        <xdr:to>
          <xdr:col>27</xdr:col>
          <xdr:colOff>219074</xdr:colOff>
          <xdr:row>68</xdr:row>
          <xdr:rowOff>412</xdr:rowOff>
        </xdr:to>
        <xdr:grpSp>
          <xdr:nvGrpSpPr>
            <xdr:cNvPr id="10" name="グループ化 9" hidden="1">
              <a:extLst>
                <a:ext uri="{FF2B5EF4-FFF2-40B4-BE49-F238E27FC236}">
                  <a16:creationId xmlns:a16="http://schemas.microsoft.com/office/drawing/2014/main" id="{F22FF0FC-6B2B-42DB-91C3-F7EEC729D2FC}"/>
                </a:ext>
              </a:extLst>
            </xdr:cNvPr>
            <xdr:cNvGrpSpPr/>
          </xdr:nvGrpSpPr>
          <xdr:grpSpPr>
            <a:xfrm>
              <a:off x="4330151" y="22120361"/>
              <a:ext cx="3442248" cy="216176"/>
              <a:chOff x="5181603" y="23205799"/>
              <a:chExt cx="1174854" cy="208308"/>
            </a:xfrm>
          </xdr:grpSpPr>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5181603" y="23205799"/>
                <a:ext cx="211207"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5441985" y="23205799"/>
                <a:ext cx="209550"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5717378" y="23205799"/>
                <a:ext cx="207894"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5941119" y="23205799"/>
                <a:ext cx="211621"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6143594" y="23205799"/>
                <a:ext cx="212863" cy="20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15</xdr:row>
          <xdr:rowOff>0</xdr:rowOff>
        </xdr:from>
        <xdr:to>
          <xdr:col>16</xdr:col>
          <xdr:colOff>76200</xdr:colOff>
          <xdr:row>16</xdr:row>
          <xdr:rowOff>0</xdr:rowOff>
        </xdr:to>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238125</xdr:rowOff>
        </xdr:from>
        <xdr:to>
          <xdr:col>27</xdr:col>
          <xdr:colOff>219075</xdr:colOff>
          <xdr:row>39</xdr:row>
          <xdr:rowOff>266700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36</xdr:row>
          <xdr:rowOff>0</xdr:rowOff>
        </xdr:from>
        <xdr:to>
          <xdr:col>27</xdr:col>
          <xdr:colOff>190500</xdr:colOff>
          <xdr:row>37</xdr:row>
          <xdr:rowOff>0</xdr:rowOff>
        </xdr:to>
        <xdr:sp macro="" textlink="">
          <xdr:nvSpPr>
            <xdr:cNvPr id="4227" name="Group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25</xdr:row>
          <xdr:rowOff>38100</xdr:rowOff>
        </xdr:from>
        <xdr:to>
          <xdr:col>24</xdr:col>
          <xdr:colOff>76200</xdr:colOff>
          <xdr:row>25</xdr:row>
          <xdr:rowOff>219075</xdr:rowOff>
        </xdr:to>
        <xdr:sp macro="" textlink="">
          <xdr:nvSpPr>
            <xdr:cNvPr id="4228" name="Option Button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25</xdr:row>
          <xdr:rowOff>38100</xdr:rowOff>
        </xdr:from>
        <xdr:to>
          <xdr:col>22</xdr:col>
          <xdr:colOff>76200</xdr:colOff>
          <xdr:row>25</xdr:row>
          <xdr:rowOff>219075</xdr:rowOff>
        </xdr:to>
        <xdr:sp macro="" textlink="">
          <xdr:nvSpPr>
            <xdr:cNvPr id="4229" name="Option Button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25</xdr:row>
          <xdr:rowOff>38100</xdr:rowOff>
        </xdr:from>
        <xdr:to>
          <xdr:col>20</xdr:col>
          <xdr:colOff>76200</xdr:colOff>
          <xdr:row>25</xdr:row>
          <xdr:rowOff>219075</xdr:rowOff>
        </xdr:to>
        <xdr:sp macro="" textlink="">
          <xdr:nvSpPr>
            <xdr:cNvPr id="4230" name="Option Button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25</xdr:row>
          <xdr:rowOff>38100</xdr:rowOff>
        </xdr:from>
        <xdr:to>
          <xdr:col>18</xdr:col>
          <xdr:colOff>76200</xdr:colOff>
          <xdr:row>25</xdr:row>
          <xdr:rowOff>219075</xdr:rowOff>
        </xdr:to>
        <xdr:sp macro="" textlink="">
          <xdr:nvSpPr>
            <xdr:cNvPr id="4231" name="Option Button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38100</xdr:rowOff>
        </xdr:from>
        <xdr:to>
          <xdr:col>16</xdr:col>
          <xdr:colOff>85725</xdr:colOff>
          <xdr:row>25</xdr:row>
          <xdr:rowOff>219075</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25</xdr:row>
          <xdr:rowOff>38100</xdr:rowOff>
        </xdr:from>
        <xdr:to>
          <xdr:col>26</xdr:col>
          <xdr:colOff>209550</xdr:colOff>
          <xdr:row>25</xdr:row>
          <xdr:rowOff>219075</xdr:rowOff>
        </xdr:to>
        <xdr:sp macro="" textlink="">
          <xdr:nvSpPr>
            <xdr:cNvPr id="4233" name="Option Button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25</xdr:row>
          <xdr:rowOff>19050</xdr:rowOff>
        </xdr:from>
        <xdr:to>
          <xdr:col>27</xdr:col>
          <xdr:colOff>200025</xdr:colOff>
          <xdr:row>26</xdr:row>
          <xdr:rowOff>0</xdr:rowOff>
        </xdr:to>
        <xdr:sp macro="" textlink="">
          <xdr:nvSpPr>
            <xdr:cNvPr id="4234" name="Group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33</xdr:row>
          <xdr:rowOff>9525</xdr:rowOff>
        </xdr:from>
        <xdr:to>
          <xdr:col>28</xdr:col>
          <xdr:colOff>0</xdr:colOff>
          <xdr:row>34</xdr:row>
          <xdr:rowOff>0</xdr:rowOff>
        </xdr:to>
        <xdr:sp macro="" textlink="">
          <xdr:nvSpPr>
            <xdr:cNvPr id="4235" name="Group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33</xdr:row>
          <xdr:rowOff>19050</xdr:rowOff>
        </xdr:from>
        <xdr:to>
          <xdr:col>24</xdr:col>
          <xdr:colOff>76200</xdr:colOff>
          <xdr:row>33</xdr:row>
          <xdr:rowOff>200025</xdr:rowOff>
        </xdr:to>
        <xdr:sp macro="" textlink="">
          <xdr:nvSpPr>
            <xdr:cNvPr id="4236" name="Option Button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19050</xdr:rowOff>
        </xdr:from>
        <xdr:to>
          <xdr:col>22</xdr:col>
          <xdr:colOff>76200</xdr:colOff>
          <xdr:row>33</xdr:row>
          <xdr:rowOff>200025</xdr:rowOff>
        </xdr:to>
        <xdr:sp macro="" textlink="">
          <xdr:nvSpPr>
            <xdr:cNvPr id="4237" name="Option Button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33</xdr:row>
          <xdr:rowOff>19050</xdr:rowOff>
        </xdr:from>
        <xdr:to>
          <xdr:col>20</xdr:col>
          <xdr:colOff>76200</xdr:colOff>
          <xdr:row>33</xdr:row>
          <xdr:rowOff>200025</xdr:rowOff>
        </xdr:to>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33</xdr:row>
          <xdr:rowOff>19050</xdr:rowOff>
        </xdr:from>
        <xdr:to>
          <xdr:col>18</xdr:col>
          <xdr:colOff>76200</xdr:colOff>
          <xdr:row>33</xdr:row>
          <xdr:rowOff>200025</xdr:rowOff>
        </xdr:to>
        <xdr:sp macro="" textlink="">
          <xdr:nvSpPr>
            <xdr:cNvPr id="4239" name="Option Button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19050</xdr:rowOff>
        </xdr:from>
        <xdr:to>
          <xdr:col>16</xdr:col>
          <xdr:colOff>85725</xdr:colOff>
          <xdr:row>33</xdr:row>
          <xdr:rowOff>200025</xdr:rowOff>
        </xdr:to>
        <xdr:sp macro="" textlink="">
          <xdr:nvSpPr>
            <xdr:cNvPr id="4240" name="Option Button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19050</xdr:rowOff>
        </xdr:from>
        <xdr:to>
          <xdr:col>26</xdr:col>
          <xdr:colOff>209550</xdr:colOff>
          <xdr:row>33</xdr:row>
          <xdr:rowOff>200025</xdr:rowOff>
        </xdr:to>
        <xdr:sp macro="" textlink="">
          <xdr:nvSpPr>
            <xdr:cNvPr id="4241" name="Option Button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41</xdr:row>
          <xdr:rowOff>142875</xdr:rowOff>
        </xdr:from>
        <xdr:to>
          <xdr:col>24</xdr:col>
          <xdr:colOff>76200</xdr:colOff>
          <xdr:row>41</xdr:row>
          <xdr:rowOff>323850</xdr:rowOff>
        </xdr:to>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41</xdr:row>
          <xdr:rowOff>142875</xdr:rowOff>
        </xdr:from>
        <xdr:to>
          <xdr:col>22</xdr:col>
          <xdr:colOff>76200</xdr:colOff>
          <xdr:row>41</xdr:row>
          <xdr:rowOff>323850</xdr:rowOff>
        </xdr:to>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41</xdr:row>
          <xdr:rowOff>142875</xdr:rowOff>
        </xdr:from>
        <xdr:to>
          <xdr:col>20</xdr:col>
          <xdr:colOff>85725</xdr:colOff>
          <xdr:row>41</xdr:row>
          <xdr:rowOff>323850</xdr:rowOff>
        </xdr:to>
        <xdr:sp macro="" textlink="">
          <xdr:nvSpPr>
            <xdr:cNvPr id="4244" name="Option Button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41</xdr:row>
          <xdr:rowOff>133350</xdr:rowOff>
        </xdr:from>
        <xdr:to>
          <xdr:col>18</xdr:col>
          <xdr:colOff>85725</xdr:colOff>
          <xdr:row>41</xdr:row>
          <xdr:rowOff>314325</xdr:rowOff>
        </xdr:to>
        <xdr:sp macro="" textlink="">
          <xdr:nvSpPr>
            <xdr:cNvPr id="4245" name="Option Button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41</xdr:row>
          <xdr:rowOff>142875</xdr:rowOff>
        </xdr:from>
        <xdr:to>
          <xdr:col>16</xdr:col>
          <xdr:colOff>95250</xdr:colOff>
          <xdr:row>41</xdr:row>
          <xdr:rowOff>295275</xdr:rowOff>
        </xdr:to>
        <xdr:sp macro="" textlink="">
          <xdr:nvSpPr>
            <xdr:cNvPr id="4246" name="Option Button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152400</xdr:rowOff>
        </xdr:from>
        <xdr:to>
          <xdr:col>26</xdr:col>
          <xdr:colOff>200025</xdr:colOff>
          <xdr:row>41</xdr:row>
          <xdr:rowOff>333375</xdr:rowOff>
        </xdr:to>
        <xdr:sp macro="" textlink="">
          <xdr:nvSpPr>
            <xdr:cNvPr id="4247" name="Option Button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41</xdr:row>
          <xdr:rowOff>0</xdr:rowOff>
        </xdr:from>
        <xdr:to>
          <xdr:col>28</xdr:col>
          <xdr:colOff>0</xdr:colOff>
          <xdr:row>42</xdr:row>
          <xdr:rowOff>0</xdr:rowOff>
        </xdr:to>
        <xdr:sp macro="" textlink="">
          <xdr:nvSpPr>
            <xdr:cNvPr id="4248" name="Group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249" name="Group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31</xdr:row>
          <xdr:rowOff>0</xdr:rowOff>
        </xdr:from>
        <xdr:to>
          <xdr:col>28</xdr:col>
          <xdr:colOff>0</xdr:colOff>
          <xdr:row>31</xdr:row>
          <xdr:rowOff>438150</xdr:rowOff>
        </xdr:to>
        <xdr:sp macro="" textlink="">
          <xdr:nvSpPr>
            <xdr:cNvPr id="4250" name="Group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73</xdr:row>
          <xdr:rowOff>228600</xdr:rowOff>
        </xdr:from>
        <xdr:to>
          <xdr:col>19</xdr:col>
          <xdr:colOff>200025</xdr:colOff>
          <xdr:row>73</xdr:row>
          <xdr:rowOff>419100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114300</xdr:rowOff>
        </xdr:from>
        <xdr:to>
          <xdr:col>26</xdr:col>
          <xdr:colOff>200025</xdr:colOff>
          <xdr:row>40</xdr:row>
          <xdr:rowOff>295275</xdr:rowOff>
        </xdr:to>
        <xdr:sp macro="" textlink="">
          <xdr:nvSpPr>
            <xdr:cNvPr id="4252" name="Option Button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133350</xdr:rowOff>
        </xdr:from>
        <xdr:to>
          <xdr:col>17</xdr:col>
          <xdr:colOff>28575</xdr:colOff>
          <xdr:row>37</xdr:row>
          <xdr:rowOff>314325</xdr:rowOff>
        </xdr:to>
        <xdr:sp macro="" textlink="">
          <xdr:nvSpPr>
            <xdr:cNvPr id="4253" name="Option Button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37</xdr:row>
          <xdr:rowOff>123825</xdr:rowOff>
        </xdr:from>
        <xdr:to>
          <xdr:col>23</xdr:col>
          <xdr:colOff>57150</xdr:colOff>
          <xdr:row>37</xdr:row>
          <xdr:rowOff>304800</xdr:rowOff>
        </xdr:to>
        <xdr:sp macro="" textlink="">
          <xdr:nvSpPr>
            <xdr:cNvPr id="4254" name="Option Button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191537</xdr:colOff>
          <xdr:row>60</xdr:row>
          <xdr:rowOff>106846</xdr:rowOff>
        </xdr:from>
        <xdr:to>
          <xdr:col>25</xdr:col>
          <xdr:colOff>162816</xdr:colOff>
          <xdr:row>60</xdr:row>
          <xdr:rowOff>286846</xdr:rowOff>
        </xdr:to>
        <xdr:grpSp>
          <xdr:nvGrpSpPr>
            <xdr:cNvPr id="11" name="グループ化 10">
              <a:extLst>
                <a:ext uri="{FF2B5EF4-FFF2-40B4-BE49-F238E27FC236}">
                  <a16:creationId xmlns:a16="http://schemas.microsoft.com/office/drawing/2014/main" id="{C66D1220-286C-4798-A058-B666C4D3790F}"/>
                </a:ext>
              </a:extLst>
            </xdr:cNvPr>
            <xdr:cNvGrpSpPr/>
          </xdr:nvGrpSpPr>
          <xdr:grpSpPr>
            <a:xfrm>
              <a:off x="4277762" y="19699771"/>
              <a:ext cx="3000229" cy="180000"/>
              <a:chOff x="3563382" y="15356371"/>
              <a:chExt cx="2819261" cy="18000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200025</xdr:colOff>
          <xdr:row>61</xdr:row>
          <xdr:rowOff>76200</xdr:rowOff>
        </xdr:from>
        <xdr:to>
          <xdr:col>25</xdr:col>
          <xdr:colOff>171304</xdr:colOff>
          <xdr:row>61</xdr:row>
          <xdr:rowOff>256200</xdr:rowOff>
        </xdr:to>
        <xdr:grpSp>
          <xdr:nvGrpSpPr>
            <xdr:cNvPr id="12" name="グループ化 11">
              <a:extLst>
                <a:ext uri="{FF2B5EF4-FFF2-40B4-BE49-F238E27FC236}">
                  <a16:creationId xmlns:a16="http://schemas.microsoft.com/office/drawing/2014/main" id="{EAFFBC0A-9A4B-4C6B-A1C3-3EBACAAAA3BC}"/>
                </a:ext>
              </a:extLst>
            </xdr:cNvPr>
            <xdr:cNvGrpSpPr/>
          </xdr:nvGrpSpPr>
          <xdr:grpSpPr>
            <a:xfrm>
              <a:off x="4286250" y="20012025"/>
              <a:ext cx="3000229" cy="180000"/>
              <a:chOff x="3563382" y="15356371"/>
              <a:chExt cx="2819261" cy="180000"/>
            </a:xfrm>
          </xdr:grpSpPr>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62</xdr:row>
          <xdr:rowOff>95250</xdr:rowOff>
        </xdr:from>
        <xdr:to>
          <xdr:col>25</xdr:col>
          <xdr:colOff>161779</xdr:colOff>
          <xdr:row>62</xdr:row>
          <xdr:rowOff>275250</xdr:rowOff>
        </xdr:to>
        <xdr:grpSp>
          <xdr:nvGrpSpPr>
            <xdr:cNvPr id="13" name="グループ化 12">
              <a:extLst>
                <a:ext uri="{FF2B5EF4-FFF2-40B4-BE49-F238E27FC236}">
                  <a16:creationId xmlns:a16="http://schemas.microsoft.com/office/drawing/2014/main" id="{55BBBA4A-5714-4557-9907-4642D47FAD3A}"/>
                </a:ext>
              </a:extLst>
            </xdr:cNvPr>
            <xdr:cNvGrpSpPr/>
          </xdr:nvGrpSpPr>
          <xdr:grpSpPr>
            <a:xfrm>
              <a:off x="4276725" y="20373975"/>
              <a:ext cx="3000229" cy="180000"/>
              <a:chOff x="3563382" y="15356371"/>
              <a:chExt cx="2819261" cy="18000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200025</xdr:colOff>
          <xdr:row>63</xdr:row>
          <xdr:rowOff>85725</xdr:rowOff>
        </xdr:from>
        <xdr:to>
          <xdr:col>25</xdr:col>
          <xdr:colOff>171304</xdr:colOff>
          <xdr:row>63</xdr:row>
          <xdr:rowOff>265725</xdr:rowOff>
        </xdr:to>
        <xdr:grpSp>
          <xdr:nvGrpSpPr>
            <xdr:cNvPr id="14" name="グループ化 13">
              <a:extLst>
                <a:ext uri="{FF2B5EF4-FFF2-40B4-BE49-F238E27FC236}">
                  <a16:creationId xmlns:a16="http://schemas.microsoft.com/office/drawing/2014/main" id="{59740F55-C673-4FD7-BA9A-91E0B09EB8D5}"/>
                </a:ext>
              </a:extLst>
            </xdr:cNvPr>
            <xdr:cNvGrpSpPr/>
          </xdr:nvGrpSpPr>
          <xdr:grpSpPr>
            <a:xfrm>
              <a:off x="4286250" y="20707350"/>
              <a:ext cx="3000229" cy="180000"/>
              <a:chOff x="3563382" y="15356371"/>
              <a:chExt cx="2819261" cy="180000"/>
            </a:xfrm>
          </xdr:grpSpPr>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200025</xdr:colOff>
          <xdr:row>64</xdr:row>
          <xdr:rowOff>95250</xdr:rowOff>
        </xdr:from>
        <xdr:to>
          <xdr:col>25</xdr:col>
          <xdr:colOff>171304</xdr:colOff>
          <xdr:row>64</xdr:row>
          <xdr:rowOff>275250</xdr:rowOff>
        </xdr:to>
        <xdr:grpSp>
          <xdr:nvGrpSpPr>
            <xdr:cNvPr id="15" name="グループ化 14">
              <a:extLst>
                <a:ext uri="{FF2B5EF4-FFF2-40B4-BE49-F238E27FC236}">
                  <a16:creationId xmlns:a16="http://schemas.microsoft.com/office/drawing/2014/main" id="{D99968BB-122D-45BD-A471-B347E974B4D3}"/>
                </a:ext>
              </a:extLst>
            </xdr:cNvPr>
            <xdr:cNvGrpSpPr/>
          </xdr:nvGrpSpPr>
          <xdr:grpSpPr>
            <a:xfrm>
              <a:off x="4286250" y="21059775"/>
              <a:ext cx="3000229" cy="180000"/>
              <a:chOff x="3563382" y="15356371"/>
              <a:chExt cx="2819261" cy="180000"/>
            </a:xfrm>
          </xdr:grpSpPr>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65</xdr:row>
          <xdr:rowOff>95250</xdr:rowOff>
        </xdr:from>
        <xdr:to>
          <xdr:col>25</xdr:col>
          <xdr:colOff>180829</xdr:colOff>
          <xdr:row>65</xdr:row>
          <xdr:rowOff>275250</xdr:rowOff>
        </xdr:to>
        <xdr:grpSp>
          <xdr:nvGrpSpPr>
            <xdr:cNvPr id="16" name="グループ化 15">
              <a:extLst>
                <a:ext uri="{FF2B5EF4-FFF2-40B4-BE49-F238E27FC236}">
                  <a16:creationId xmlns:a16="http://schemas.microsoft.com/office/drawing/2014/main" id="{C479F062-FA07-4F72-82B9-06DD1F4EBB75}"/>
                </a:ext>
              </a:extLst>
            </xdr:cNvPr>
            <xdr:cNvGrpSpPr/>
          </xdr:nvGrpSpPr>
          <xdr:grpSpPr>
            <a:xfrm>
              <a:off x="4295775" y="21402675"/>
              <a:ext cx="3000229" cy="180000"/>
              <a:chOff x="3563382" y="15356371"/>
              <a:chExt cx="2819261" cy="180000"/>
            </a:xfrm>
          </xdr:grpSpPr>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66</xdr:row>
          <xdr:rowOff>76200</xdr:rowOff>
        </xdr:from>
        <xdr:to>
          <xdr:col>25</xdr:col>
          <xdr:colOff>180829</xdr:colOff>
          <xdr:row>66</xdr:row>
          <xdr:rowOff>256200</xdr:rowOff>
        </xdr:to>
        <xdr:grpSp>
          <xdr:nvGrpSpPr>
            <xdr:cNvPr id="17" name="グループ化 16">
              <a:extLst>
                <a:ext uri="{FF2B5EF4-FFF2-40B4-BE49-F238E27FC236}">
                  <a16:creationId xmlns:a16="http://schemas.microsoft.com/office/drawing/2014/main" id="{33E35697-C48B-477C-B86C-DF962E9186C3}"/>
                </a:ext>
              </a:extLst>
            </xdr:cNvPr>
            <xdr:cNvGrpSpPr/>
          </xdr:nvGrpSpPr>
          <xdr:grpSpPr>
            <a:xfrm>
              <a:off x="4295775" y="21726525"/>
              <a:ext cx="3000229" cy="180000"/>
              <a:chOff x="3563382" y="15356371"/>
              <a:chExt cx="2819261" cy="180000"/>
            </a:xfrm>
          </xdr:grpSpPr>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67</xdr:row>
          <xdr:rowOff>76200</xdr:rowOff>
        </xdr:from>
        <xdr:to>
          <xdr:col>25</xdr:col>
          <xdr:colOff>180829</xdr:colOff>
          <xdr:row>67</xdr:row>
          <xdr:rowOff>256200</xdr:rowOff>
        </xdr:to>
        <xdr:grpSp>
          <xdr:nvGrpSpPr>
            <xdr:cNvPr id="18" name="グループ化 17">
              <a:extLst>
                <a:ext uri="{FF2B5EF4-FFF2-40B4-BE49-F238E27FC236}">
                  <a16:creationId xmlns:a16="http://schemas.microsoft.com/office/drawing/2014/main" id="{5EAF0222-5F4E-4D81-8400-B4A7B1ECC1B2}"/>
                </a:ext>
              </a:extLst>
            </xdr:cNvPr>
            <xdr:cNvGrpSpPr/>
          </xdr:nvGrpSpPr>
          <xdr:grpSpPr>
            <a:xfrm>
              <a:off x="4295775" y="22069425"/>
              <a:ext cx="3000229" cy="180000"/>
              <a:chOff x="3563382" y="15356371"/>
              <a:chExt cx="2819261" cy="180000"/>
            </a:xfrm>
          </xdr:grpSpPr>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000-0000C3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000-0000C5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000-0000C6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68</xdr:row>
          <xdr:rowOff>104775</xdr:rowOff>
        </xdr:from>
        <xdr:to>
          <xdr:col>25</xdr:col>
          <xdr:colOff>180829</xdr:colOff>
          <xdr:row>68</xdr:row>
          <xdr:rowOff>284775</xdr:rowOff>
        </xdr:to>
        <xdr:grpSp>
          <xdr:nvGrpSpPr>
            <xdr:cNvPr id="19" name="グループ化 18">
              <a:extLst>
                <a:ext uri="{FF2B5EF4-FFF2-40B4-BE49-F238E27FC236}">
                  <a16:creationId xmlns:a16="http://schemas.microsoft.com/office/drawing/2014/main" id="{CEC11D01-9124-4C10-822F-C7748B3D1506}"/>
                </a:ext>
              </a:extLst>
            </xdr:cNvPr>
            <xdr:cNvGrpSpPr/>
          </xdr:nvGrpSpPr>
          <xdr:grpSpPr>
            <a:xfrm>
              <a:off x="4295775" y="22440900"/>
              <a:ext cx="3000229" cy="180000"/>
              <a:chOff x="3563382" y="15356371"/>
              <a:chExt cx="2819261" cy="180000"/>
            </a:xfrm>
          </xdr:grpSpPr>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000-0000C710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000-0000C910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39</xdr:row>
          <xdr:rowOff>104775</xdr:rowOff>
        </xdr:from>
        <xdr:to>
          <xdr:col>24</xdr:col>
          <xdr:colOff>85725</xdr:colOff>
          <xdr:row>39</xdr:row>
          <xdr:rowOff>285750</xdr:rowOff>
        </xdr:to>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39</xdr:row>
          <xdr:rowOff>95250</xdr:rowOff>
        </xdr:from>
        <xdr:to>
          <xdr:col>22</xdr:col>
          <xdr:colOff>76200</xdr:colOff>
          <xdr:row>39</xdr:row>
          <xdr:rowOff>276225</xdr:rowOff>
        </xdr:to>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39</xdr:row>
          <xdr:rowOff>95250</xdr:rowOff>
        </xdr:from>
        <xdr:to>
          <xdr:col>20</xdr:col>
          <xdr:colOff>76200</xdr:colOff>
          <xdr:row>39</xdr:row>
          <xdr:rowOff>276225</xdr:rowOff>
        </xdr:to>
        <xdr:sp macro="" textlink="">
          <xdr:nvSpPr>
            <xdr:cNvPr id="4302" name="Option Button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39</xdr:row>
          <xdr:rowOff>95250</xdr:rowOff>
        </xdr:from>
        <xdr:to>
          <xdr:col>18</xdr:col>
          <xdr:colOff>76200</xdr:colOff>
          <xdr:row>39</xdr:row>
          <xdr:rowOff>276225</xdr:rowOff>
        </xdr:to>
        <xdr:sp macro="" textlink="">
          <xdr:nvSpPr>
            <xdr:cNvPr id="4303" name="Option Button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104775</xdr:rowOff>
        </xdr:from>
        <xdr:to>
          <xdr:col>16</xdr:col>
          <xdr:colOff>85725</xdr:colOff>
          <xdr:row>39</xdr:row>
          <xdr:rowOff>285750</xdr:rowOff>
        </xdr:to>
        <xdr:sp macro="" textlink="">
          <xdr:nvSpPr>
            <xdr:cNvPr id="4304" name="Option Button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39</xdr:row>
          <xdr:rowOff>19050</xdr:rowOff>
        </xdr:from>
        <xdr:to>
          <xdr:col>28</xdr:col>
          <xdr:colOff>0</xdr:colOff>
          <xdr:row>40</xdr:row>
          <xdr:rowOff>0</xdr:rowOff>
        </xdr:to>
        <xdr:sp macro="" textlink="">
          <xdr:nvSpPr>
            <xdr:cNvPr id="4305" name="Group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39</xdr:row>
          <xdr:rowOff>114300</xdr:rowOff>
        </xdr:from>
        <xdr:to>
          <xdr:col>26</xdr:col>
          <xdr:colOff>200025</xdr:colOff>
          <xdr:row>39</xdr:row>
          <xdr:rowOff>295275</xdr:rowOff>
        </xdr:to>
        <xdr:sp macro="" textlink="">
          <xdr:nvSpPr>
            <xdr:cNvPr id="4306" name="Option Button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37</xdr:row>
          <xdr:rowOff>238125</xdr:rowOff>
        </xdr:from>
        <xdr:to>
          <xdr:col>27</xdr:col>
          <xdr:colOff>219075</xdr:colOff>
          <xdr:row>38</xdr:row>
          <xdr:rowOff>266700</xdr:rowOff>
        </xdr:to>
        <xdr:sp macro="" textlink="">
          <xdr:nvSpPr>
            <xdr:cNvPr id="4307" name="Group Box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38</xdr:row>
          <xdr:rowOff>104775</xdr:rowOff>
        </xdr:from>
        <xdr:to>
          <xdr:col>24</xdr:col>
          <xdr:colOff>85725</xdr:colOff>
          <xdr:row>38</xdr:row>
          <xdr:rowOff>285750</xdr:rowOff>
        </xdr:to>
        <xdr:sp macro="" textlink="">
          <xdr:nvSpPr>
            <xdr:cNvPr id="4308" name="Option Button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38</xdr:row>
          <xdr:rowOff>95250</xdr:rowOff>
        </xdr:from>
        <xdr:to>
          <xdr:col>22</xdr:col>
          <xdr:colOff>76200</xdr:colOff>
          <xdr:row>38</xdr:row>
          <xdr:rowOff>276225</xdr:rowOff>
        </xdr:to>
        <xdr:sp macro="" textlink="">
          <xdr:nvSpPr>
            <xdr:cNvPr id="4309" name="Option Button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38</xdr:row>
          <xdr:rowOff>95250</xdr:rowOff>
        </xdr:from>
        <xdr:to>
          <xdr:col>20</xdr:col>
          <xdr:colOff>76200</xdr:colOff>
          <xdr:row>38</xdr:row>
          <xdr:rowOff>276225</xdr:rowOff>
        </xdr:to>
        <xdr:sp macro="" textlink="">
          <xdr:nvSpPr>
            <xdr:cNvPr id="4310" name="Option Button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38</xdr:row>
          <xdr:rowOff>95250</xdr:rowOff>
        </xdr:from>
        <xdr:to>
          <xdr:col>18</xdr:col>
          <xdr:colOff>76200</xdr:colOff>
          <xdr:row>38</xdr:row>
          <xdr:rowOff>276225</xdr:rowOff>
        </xdr:to>
        <xdr:sp macro="" textlink="">
          <xdr:nvSpPr>
            <xdr:cNvPr id="4311" name="Option Button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104775</xdr:rowOff>
        </xdr:from>
        <xdr:to>
          <xdr:col>16</xdr:col>
          <xdr:colOff>85725</xdr:colOff>
          <xdr:row>38</xdr:row>
          <xdr:rowOff>285750</xdr:rowOff>
        </xdr:to>
        <xdr:sp macro="" textlink="">
          <xdr:nvSpPr>
            <xdr:cNvPr id="4312" name="Option Button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19050</xdr:rowOff>
        </xdr:from>
        <xdr:to>
          <xdr:col>28</xdr:col>
          <xdr:colOff>0</xdr:colOff>
          <xdr:row>39</xdr:row>
          <xdr:rowOff>0</xdr:rowOff>
        </xdr:to>
        <xdr:sp macro="" textlink="">
          <xdr:nvSpPr>
            <xdr:cNvPr id="4313" name="Group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xdr:row>
          <xdr:rowOff>114300</xdr:rowOff>
        </xdr:from>
        <xdr:to>
          <xdr:col>26</xdr:col>
          <xdr:colOff>200025</xdr:colOff>
          <xdr:row>38</xdr:row>
          <xdr:rowOff>295275</xdr:rowOff>
        </xdr:to>
        <xdr:sp macro="" textlink="">
          <xdr:nvSpPr>
            <xdr:cNvPr id="4314" name="Option Button 218" hidden="1">
              <a:extLst>
                <a:ext uri="{63B3BB69-23CF-44E3-9099-C40C66FF867C}">
                  <a14:compatExt spid="_x0000_s4314"/>
                </a:ext>
                <a:ext uri="{FF2B5EF4-FFF2-40B4-BE49-F238E27FC236}">
                  <a16:creationId xmlns:a16="http://schemas.microsoft.com/office/drawing/2014/main" id="{00000000-0008-0000-00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15" name="Group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27</xdr:row>
          <xdr:rowOff>457200</xdr:rowOff>
        </xdr:from>
        <xdr:to>
          <xdr:col>28</xdr:col>
          <xdr:colOff>0</xdr:colOff>
          <xdr:row>30</xdr:row>
          <xdr:rowOff>0</xdr:rowOff>
        </xdr:to>
        <xdr:sp macro="" textlink="">
          <xdr:nvSpPr>
            <xdr:cNvPr id="4316" name="Group Box 220"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17" name="Group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18" name="Group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19" name="Group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27</xdr:row>
          <xdr:rowOff>457200</xdr:rowOff>
        </xdr:from>
        <xdr:to>
          <xdr:col>28</xdr:col>
          <xdr:colOff>0</xdr:colOff>
          <xdr:row>30</xdr:row>
          <xdr:rowOff>0</xdr:rowOff>
        </xdr:to>
        <xdr:sp macro="" textlink="">
          <xdr:nvSpPr>
            <xdr:cNvPr id="4320" name="Group Box 224"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1" name="Group Box 225"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2" name="Group Box 226"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3" name="Group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27</xdr:row>
          <xdr:rowOff>457200</xdr:rowOff>
        </xdr:from>
        <xdr:to>
          <xdr:col>28</xdr:col>
          <xdr:colOff>0</xdr:colOff>
          <xdr:row>30</xdr:row>
          <xdr:rowOff>0</xdr:rowOff>
        </xdr:to>
        <xdr:sp macro="" textlink="">
          <xdr:nvSpPr>
            <xdr:cNvPr id="4324" name="Group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29" name="Group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26</xdr:row>
          <xdr:rowOff>457200</xdr:rowOff>
        </xdr:from>
        <xdr:to>
          <xdr:col>28</xdr:col>
          <xdr:colOff>0</xdr:colOff>
          <xdr:row>29</xdr:row>
          <xdr:rowOff>0</xdr:rowOff>
        </xdr:to>
        <xdr:sp macro="" textlink="">
          <xdr:nvSpPr>
            <xdr:cNvPr id="4330" name="Group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31" name="Group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32" name="Group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36" name="Group Box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28</xdr:row>
          <xdr:rowOff>19050</xdr:rowOff>
        </xdr:from>
        <xdr:to>
          <xdr:col>28</xdr:col>
          <xdr:colOff>0</xdr:colOff>
          <xdr:row>29</xdr:row>
          <xdr:rowOff>0</xdr:rowOff>
        </xdr:to>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000-0000F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40" name="Group Box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000-0000F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28</xdr:row>
          <xdr:rowOff>19050</xdr:rowOff>
        </xdr:from>
        <xdr:to>
          <xdr:col>28</xdr:col>
          <xdr:colOff>0</xdr:colOff>
          <xdr:row>29</xdr:row>
          <xdr:rowOff>0</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47" name="Group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48" name="Group Box 252"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49" name="Group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27</xdr:row>
          <xdr:rowOff>457200</xdr:rowOff>
        </xdr:from>
        <xdr:to>
          <xdr:col>28</xdr:col>
          <xdr:colOff>0</xdr:colOff>
          <xdr:row>29</xdr:row>
          <xdr:rowOff>0</xdr:rowOff>
        </xdr:to>
        <xdr:sp macro="" textlink="">
          <xdr:nvSpPr>
            <xdr:cNvPr id="4351" name="Group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52" name="Group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27</xdr:row>
          <xdr:rowOff>457200</xdr:rowOff>
        </xdr:from>
        <xdr:to>
          <xdr:col>28</xdr:col>
          <xdr:colOff>0</xdr:colOff>
          <xdr:row>30</xdr:row>
          <xdr:rowOff>0</xdr:rowOff>
        </xdr:to>
        <xdr:sp macro="" textlink="">
          <xdr:nvSpPr>
            <xdr:cNvPr id="4353" name="Group Box 257"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19050</xdr:rowOff>
        </xdr:from>
        <xdr:to>
          <xdr:col>27</xdr:col>
          <xdr:colOff>200025</xdr:colOff>
          <xdr:row>29</xdr:row>
          <xdr:rowOff>0</xdr:rowOff>
        </xdr:to>
        <xdr:sp macro="" textlink="">
          <xdr:nvSpPr>
            <xdr:cNvPr id="4354" name="Group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55" name="Group Box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56" name="Group Box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57" name="Group Box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19050</xdr:rowOff>
        </xdr:from>
        <xdr:to>
          <xdr:col>28</xdr:col>
          <xdr:colOff>0</xdr:colOff>
          <xdr:row>29</xdr:row>
          <xdr:rowOff>0</xdr:rowOff>
        </xdr:to>
        <xdr:sp macro="" textlink="">
          <xdr:nvSpPr>
            <xdr:cNvPr id="4358" name="Group Box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59" name="Group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61" name="Group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63" name="Group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64" name="Group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65" name="Group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67" name="Group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28</xdr:row>
          <xdr:rowOff>19050</xdr:rowOff>
        </xdr:from>
        <xdr:to>
          <xdr:col>28</xdr:col>
          <xdr:colOff>0</xdr:colOff>
          <xdr:row>29</xdr:row>
          <xdr:rowOff>0</xdr:rowOff>
        </xdr:to>
        <xdr:sp macro="" textlink="">
          <xdr:nvSpPr>
            <xdr:cNvPr id="4368" name="Group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69" name="Group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0</xdr:rowOff>
        </xdr:from>
        <xdr:to>
          <xdr:col>28</xdr:col>
          <xdr:colOff>0</xdr:colOff>
          <xdr:row>29</xdr:row>
          <xdr:rowOff>0</xdr:rowOff>
        </xdr:to>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71" name="Group Box 275"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28</xdr:col>
          <xdr:colOff>0</xdr:colOff>
          <xdr:row>29</xdr:row>
          <xdr:rowOff>0</xdr:rowOff>
        </xdr:to>
        <xdr:sp macro="" textlink="">
          <xdr:nvSpPr>
            <xdr:cNvPr id="4372" name="Group Box 276"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114300</xdr:rowOff>
        </xdr:from>
        <xdr:to>
          <xdr:col>24</xdr:col>
          <xdr:colOff>66675</xdr:colOff>
          <xdr:row>28</xdr:row>
          <xdr:rowOff>295275</xdr:rowOff>
        </xdr:to>
        <xdr:sp macro="" textlink="">
          <xdr:nvSpPr>
            <xdr:cNvPr id="4373" name="Option Button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123825</xdr:rowOff>
        </xdr:from>
        <xdr:to>
          <xdr:col>22</xdr:col>
          <xdr:colOff>66675</xdr:colOff>
          <xdr:row>28</xdr:row>
          <xdr:rowOff>304800</xdr:rowOff>
        </xdr:to>
        <xdr:sp macro="" textlink="">
          <xdr:nvSpPr>
            <xdr:cNvPr id="4374" name="Option Button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28</xdr:row>
          <xdr:rowOff>114300</xdr:rowOff>
        </xdr:from>
        <xdr:to>
          <xdr:col>20</xdr:col>
          <xdr:colOff>66675</xdr:colOff>
          <xdr:row>28</xdr:row>
          <xdr:rowOff>295275</xdr:rowOff>
        </xdr:to>
        <xdr:sp macro="" textlink="">
          <xdr:nvSpPr>
            <xdr:cNvPr id="4375" name="Option Button 279"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104775</xdr:rowOff>
        </xdr:from>
        <xdr:to>
          <xdr:col>18</xdr:col>
          <xdr:colOff>76200</xdr:colOff>
          <xdr:row>28</xdr:row>
          <xdr:rowOff>285750</xdr:rowOff>
        </xdr:to>
        <xdr:sp macro="" textlink="">
          <xdr:nvSpPr>
            <xdr:cNvPr id="4376" name="Option Button 280" hidden="1">
              <a:extLst>
                <a:ext uri="{63B3BB69-23CF-44E3-9099-C40C66FF867C}">
                  <a14:compatExt spid="_x0000_s4376"/>
                </a:ext>
                <a:ext uri="{FF2B5EF4-FFF2-40B4-BE49-F238E27FC236}">
                  <a16:creationId xmlns:a16="http://schemas.microsoft.com/office/drawing/2014/main" id="{00000000-0008-0000-00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104775</xdr:rowOff>
        </xdr:from>
        <xdr:to>
          <xdr:col>16</xdr:col>
          <xdr:colOff>85725</xdr:colOff>
          <xdr:row>28</xdr:row>
          <xdr:rowOff>285750</xdr:rowOff>
        </xdr:to>
        <xdr:sp macro="" textlink="">
          <xdr:nvSpPr>
            <xdr:cNvPr id="4377" name="Option Button 281"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104775</xdr:rowOff>
        </xdr:from>
        <xdr:to>
          <xdr:col>26</xdr:col>
          <xdr:colOff>190500</xdr:colOff>
          <xdr:row>28</xdr:row>
          <xdr:rowOff>285750</xdr:rowOff>
        </xdr:to>
        <xdr:sp macro="" textlink="">
          <xdr:nvSpPr>
            <xdr:cNvPr id="4378" name="Option Button 282"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27</xdr:col>
          <xdr:colOff>200025</xdr:colOff>
          <xdr:row>29</xdr:row>
          <xdr:rowOff>0</xdr:rowOff>
        </xdr:to>
        <xdr:sp macro="" textlink="">
          <xdr:nvSpPr>
            <xdr:cNvPr id="4379" name="Group Box 283" hidden="1">
              <a:extLst>
                <a:ext uri="{63B3BB69-23CF-44E3-9099-C40C66FF867C}">
                  <a14:compatExt spid="_x0000_s4379"/>
                </a:ext>
                <a:ext uri="{FF2B5EF4-FFF2-40B4-BE49-F238E27FC236}">
                  <a16:creationId xmlns:a16="http://schemas.microsoft.com/office/drawing/2014/main" id="{00000000-0008-0000-0000-00001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26</xdr:row>
          <xdr:rowOff>457200</xdr:rowOff>
        </xdr:from>
        <xdr:to>
          <xdr:col>28</xdr:col>
          <xdr:colOff>0</xdr:colOff>
          <xdr:row>29</xdr:row>
          <xdr:rowOff>0</xdr:rowOff>
        </xdr:to>
        <xdr:sp macro="" textlink="">
          <xdr:nvSpPr>
            <xdr:cNvPr id="4380" name="Group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19050</xdr:rowOff>
        </xdr:from>
        <xdr:to>
          <xdr:col>27</xdr:col>
          <xdr:colOff>200025</xdr:colOff>
          <xdr:row>28</xdr:row>
          <xdr:rowOff>0</xdr:rowOff>
        </xdr:to>
        <xdr:sp macro="" textlink="">
          <xdr:nvSpPr>
            <xdr:cNvPr id="4381" name="Group Box 285" hidden="1">
              <a:extLst>
                <a:ext uri="{63B3BB69-23CF-44E3-9099-C40C66FF867C}">
                  <a14:compatExt spid="_x0000_s4381"/>
                </a:ext>
                <a:ext uri="{FF2B5EF4-FFF2-40B4-BE49-F238E27FC236}">
                  <a16:creationId xmlns:a16="http://schemas.microsoft.com/office/drawing/2014/main" id="{00000000-0008-0000-0000-00001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82" name="Group Box 286" hidden="1">
              <a:extLst>
                <a:ext uri="{63B3BB69-23CF-44E3-9099-C40C66FF867C}">
                  <a14:compatExt spid="_x0000_s4382"/>
                </a:ext>
                <a:ext uri="{FF2B5EF4-FFF2-40B4-BE49-F238E27FC236}">
                  <a16:creationId xmlns:a16="http://schemas.microsoft.com/office/drawing/2014/main" id="{00000000-0008-0000-0000-00001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83" name="Group Box 287"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84" name="Group Box 288"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19050</xdr:rowOff>
        </xdr:from>
        <xdr:to>
          <xdr:col>28</xdr:col>
          <xdr:colOff>0</xdr:colOff>
          <xdr:row>28</xdr:row>
          <xdr:rowOff>0</xdr:rowOff>
        </xdr:to>
        <xdr:sp macro="" textlink="">
          <xdr:nvSpPr>
            <xdr:cNvPr id="4385" name="Group Box 289" hidden="1">
              <a:extLst>
                <a:ext uri="{63B3BB69-23CF-44E3-9099-C40C66FF867C}">
                  <a14:compatExt spid="_x0000_s4385"/>
                </a:ext>
                <a:ext uri="{FF2B5EF4-FFF2-40B4-BE49-F238E27FC236}">
                  <a16:creationId xmlns:a16="http://schemas.microsoft.com/office/drawing/2014/main" id="{00000000-0008-0000-0000-00002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86" name="Group Box 290" hidden="1">
              <a:extLst>
                <a:ext uri="{63B3BB69-23CF-44E3-9099-C40C66FF867C}">
                  <a14:compatExt spid="_x0000_s4386"/>
                </a:ext>
                <a:ext uri="{FF2B5EF4-FFF2-40B4-BE49-F238E27FC236}">
                  <a16:creationId xmlns:a16="http://schemas.microsoft.com/office/drawing/2014/main" id="{00000000-0008-0000-0000-00002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387" name="Group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0</xdr:rowOff>
        </xdr:from>
        <xdr:to>
          <xdr:col>28</xdr:col>
          <xdr:colOff>0</xdr:colOff>
          <xdr:row>28</xdr:row>
          <xdr:rowOff>0</xdr:rowOff>
        </xdr:to>
        <xdr:sp macro="" textlink="">
          <xdr:nvSpPr>
            <xdr:cNvPr id="4388" name="Group Box 292"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89" name="Group Box 293"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90" name="Group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0</xdr:rowOff>
        </xdr:from>
        <xdr:to>
          <xdr:col>28</xdr:col>
          <xdr:colOff>0</xdr:colOff>
          <xdr:row>28</xdr:row>
          <xdr:rowOff>0</xdr:rowOff>
        </xdr:to>
        <xdr:sp macro="" textlink="">
          <xdr:nvSpPr>
            <xdr:cNvPr id="4391" name="Group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0</xdr:rowOff>
        </xdr:from>
        <xdr:to>
          <xdr:col>28</xdr:col>
          <xdr:colOff>0</xdr:colOff>
          <xdr:row>28</xdr:row>
          <xdr:rowOff>0</xdr:rowOff>
        </xdr:to>
        <xdr:sp macro="" textlink="">
          <xdr:nvSpPr>
            <xdr:cNvPr id="4392" name="Group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93" name="Group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94" name="Group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27</xdr:row>
          <xdr:rowOff>19050</xdr:rowOff>
        </xdr:from>
        <xdr:to>
          <xdr:col>28</xdr:col>
          <xdr:colOff>0</xdr:colOff>
          <xdr:row>28</xdr:row>
          <xdr:rowOff>0</xdr:rowOff>
        </xdr:to>
        <xdr:sp macro="" textlink="">
          <xdr:nvSpPr>
            <xdr:cNvPr id="4395" name="Group Box 299" hidden="1">
              <a:extLst>
                <a:ext uri="{63B3BB69-23CF-44E3-9099-C40C66FF867C}">
                  <a14:compatExt spid="_x0000_s4395"/>
                </a:ext>
                <a:ext uri="{FF2B5EF4-FFF2-40B4-BE49-F238E27FC236}">
                  <a16:creationId xmlns:a16="http://schemas.microsoft.com/office/drawing/2014/main" id="{00000000-0008-0000-0000-00002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0</xdr:rowOff>
        </xdr:from>
        <xdr:to>
          <xdr:col>28</xdr:col>
          <xdr:colOff>0</xdr:colOff>
          <xdr:row>28</xdr:row>
          <xdr:rowOff>0</xdr:rowOff>
        </xdr:to>
        <xdr:sp macro="" textlink="">
          <xdr:nvSpPr>
            <xdr:cNvPr id="4396" name="Group Box 300"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0</xdr:rowOff>
        </xdr:from>
        <xdr:to>
          <xdr:col>28</xdr:col>
          <xdr:colOff>0</xdr:colOff>
          <xdr:row>28</xdr:row>
          <xdr:rowOff>0</xdr:rowOff>
        </xdr:to>
        <xdr:sp macro="" textlink="">
          <xdr:nvSpPr>
            <xdr:cNvPr id="4397" name="Group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28</xdr:col>
          <xdr:colOff>0</xdr:colOff>
          <xdr:row>28</xdr:row>
          <xdr:rowOff>0</xdr:rowOff>
        </xdr:to>
        <xdr:sp macro="" textlink="">
          <xdr:nvSpPr>
            <xdr:cNvPr id="4399" name="Group Box 303"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xdr:row>
          <xdr:rowOff>57150</xdr:rowOff>
        </xdr:from>
        <xdr:to>
          <xdr:col>24</xdr:col>
          <xdr:colOff>76200</xdr:colOff>
          <xdr:row>27</xdr:row>
          <xdr:rowOff>238125</xdr:rowOff>
        </xdr:to>
        <xdr:sp macro="" textlink="">
          <xdr:nvSpPr>
            <xdr:cNvPr id="4400" name="Option Button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27</xdr:row>
          <xdr:rowOff>57150</xdr:rowOff>
        </xdr:from>
        <xdr:to>
          <xdr:col>22</xdr:col>
          <xdr:colOff>76200</xdr:colOff>
          <xdr:row>27</xdr:row>
          <xdr:rowOff>238125</xdr:rowOff>
        </xdr:to>
        <xdr:sp macro="" textlink="">
          <xdr:nvSpPr>
            <xdr:cNvPr id="4401" name="Option Button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27</xdr:row>
          <xdr:rowOff>57150</xdr:rowOff>
        </xdr:from>
        <xdr:to>
          <xdr:col>20</xdr:col>
          <xdr:colOff>76200</xdr:colOff>
          <xdr:row>27</xdr:row>
          <xdr:rowOff>238125</xdr:rowOff>
        </xdr:to>
        <xdr:sp macro="" textlink="">
          <xdr:nvSpPr>
            <xdr:cNvPr id="4402" name="Option Button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27</xdr:row>
          <xdr:rowOff>57150</xdr:rowOff>
        </xdr:from>
        <xdr:to>
          <xdr:col>18</xdr:col>
          <xdr:colOff>76200</xdr:colOff>
          <xdr:row>27</xdr:row>
          <xdr:rowOff>238125</xdr:rowOff>
        </xdr:to>
        <xdr:sp macro="" textlink="">
          <xdr:nvSpPr>
            <xdr:cNvPr id="4403" name="Option Button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57150</xdr:rowOff>
        </xdr:from>
        <xdr:to>
          <xdr:col>16</xdr:col>
          <xdr:colOff>85725</xdr:colOff>
          <xdr:row>27</xdr:row>
          <xdr:rowOff>238125</xdr:rowOff>
        </xdr:to>
        <xdr:sp macro="" textlink="">
          <xdr:nvSpPr>
            <xdr:cNvPr id="4404" name="Option Button 308"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76200</xdr:rowOff>
        </xdr:from>
        <xdr:to>
          <xdr:col>26</xdr:col>
          <xdr:colOff>180975</xdr:colOff>
          <xdr:row>27</xdr:row>
          <xdr:rowOff>257175</xdr:rowOff>
        </xdr:to>
        <xdr:sp macro="" textlink="">
          <xdr:nvSpPr>
            <xdr:cNvPr id="4405" name="Option Button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9525</xdr:rowOff>
        </xdr:from>
        <xdr:to>
          <xdr:col>27</xdr:col>
          <xdr:colOff>200025</xdr:colOff>
          <xdr:row>28</xdr:row>
          <xdr:rowOff>0</xdr:rowOff>
        </xdr:to>
        <xdr:sp macro="" textlink="">
          <xdr:nvSpPr>
            <xdr:cNvPr id="4406" name="Group Box 310"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26</xdr:row>
          <xdr:rowOff>57150</xdr:rowOff>
        </xdr:from>
        <xdr:to>
          <xdr:col>24</xdr:col>
          <xdr:colOff>76200</xdr:colOff>
          <xdr:row>26</xdr:row>
          <xdr:rowOff>238125</xdr:rowOff>
        </xdr:to>
        <xdr:sp macro="" textlink="">
          <xdr:nvSpPr>
            <xdr:cNvPr id="4407" name="Option Button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26</xdr:row>
          <xdr:rowOff>57150</xdr:rowOff>
        </xdr:from>
        <xdr:to>
          <xdr:col>22</xdr:col>
          <xdr:colOff>76200</xdr:colOff>
          <xdr:row>26</xdr:row>
          <xdr:rowOff>238125</xdr:rowOff>
        </xdr:to>
        <xdr:sp macro="" textlink="">
          <xdr:nvSpPr>
            <xdr:cNvPr id="4408" name="Option Button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26</xdr:row>
          <xdr:rowOff>57150</xdr:rowOff>
        </xdr:from>
        <xdr:to>
          <xdr:col>20</xdr:col>
          <xdr:colOff>76200</xdr:colOff>
          <xdr:row>26</xdr:row>
          <xdr:rowOff>238125</xdr:rowOff>
        </xdr:to>
        <xdr:sp macro="" textlink="">
          <xdr:nvSpPr>
            <xdr:cNvPr id="4409" name="Option Button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26</xdr:row>
          <xdr:rowOff>57150</xdr:rowOff>
        </xdr:from>
        <xdr:to>
          <xdr:col>18</xdr:col>
          <xdr:colOff>76200</xdr:colOff>
          <xdr:row>26</xdr:row>
          <xdr:rowOff>238125</xdr:rowOff>
        </xdr:to>
        <xdr:sp macro="" textlink="">
          <xdr:nvSpPr>
            <xdr:cNvPr id="4410" name="Option Button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57150</xdr:rowOff>
        </xdr:from>
        <xdr:to>
          <xdr:col>16</xdr:col>
          <xdr:colOff>85725</xdr:colOff>
          <xdr:row>26</xdr:row>
          <xdr:rowOff>238125</xdr:rowOff>
        </xdr:to>
        <xdr:sp macro="" textlink="">
          <xdr:nvSpPr>
            <xdr:cNvPr id="4411" name="Option Button 315"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26</xdr:row>
          <xdr:rowOff>76200</xdr:rowOff>
        </xdr:from>
        <xdr:to>
          <xdr:col>26</xdr:col>
          <xdr:colOff>190500</xdr:colOff>
          <xdr:row>26</xdr:row>
          <xdr:rowOff>257175</xdr:rowOff>
        </xdr:to>
        <xdr:sp macro="" textlink="">
          <xdr:nvSpPr>
            <xdr:cNvPr id="4412" name="Option Button 316"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4413" name="Group Box 317" hidden="1">
              <a:extLst>
                <a:ext uri="{63B3BB69-23CF-44E3-9099-C40C66FF867C}">
                  <a14:compatExt spid="_x0000_s4413"/>
                </a:ext>
                <a:ext uri="{FF2B5EF4-FFF2-40B4-BE49-F238E27FC236}">
                  <a16:creationId xmlns:a16="http://schemas.microsoft.com/office/drawing/2014/main" id="{00000000-0008-0000-0000-00003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31</xdr:row>
          <xdr:rowOff>19050</xdr:rowOff>
        </xdr:from>
        <xdr:to>
          <xdr:col>28</xdr:col>
          <xdr:colOff>0</xdr:colOff>
          <xdr:row>32</xdr:row>
          <xdr:rowOff>0</xdr:rowOff>
        </xdr:to>
        <xdr:sp macro="" textlink="">
          <xdr:nvSpPr>
            <xdr:cNvPr id="4414" name="Group Box 318" hidden="1">
              <a:extLst>
                <a:ext uri="{63B3BB69-23CF-44E3-9099-C40C66FF867C}">
                  <a14:compatExt spid="_x0000_s4414"/>
                </a:ext>
                <a:ext uri="{FF2B5EF4-FFF2-40B4-BE49-F238E27FC236}">
                  <a16:creationId xmlns:a16="http://schemas.microsoft.com/office/drawing/2014/main" id="{00000000-0008-0000-0000-00003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31</xdr:row>
          <xdr:rowOff>0</xdr:rowOff>
        </xdr:from>
        <xdr:to>
          <xdr:col>28</xdr:col>
          <xdr:colOff>0</xdr:colOff>
          <xdr:row>31</xdr:row>
          <xdr:rowOff>438150</xdr:rowOff>
        </xdr:to>
        <xdr:sp macro="" textlink="">
          <xdr:nvSpPr>
            <xdr:cNvPr id="4415" name="Group Box 319" hidden="1">
              <a:extLst>
                <a:ext uri="{63B3BB69-23CF-44E3-9099-C40C66FF867C}">
                  <a14:compatExt spid="_x0000_s4415"/>
                </a:ext>
                <a:ext uri="{FF2B5EF4-FFF2-40B4-BE49-F238E27FC236}">
                  <a16:creationId xmlns:a16="http://schemas.microsoft.com/office/drawing/2014/main" id="{00000000-0008-0000-0000-00003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31</xdr:row>
          <xdr:rowOff>66675</xdr:rowOff>
        </xdr:from>
        <xdr:to>
          <xdr:col>24</xdr:col>
          <xdr:colOff>76200</xdr:colOff>
          <xdr:row>31</xdr:row>
          <xdr:rowOff>247650</xdr:rowOff>
        </xdr:to>
        <xdr:sp macro="" textlink="">
          <xdr:nvSpPr>
            <xdr:cNvPr id="4416" name="Option Button 320" hidden="1">
              <a:extLst>
                <a:ext uri="{63B3BB69-23CF-44E3-9099-C40C66FF867C}">
                  <a14:compatExt spid="_x0000_s4416"/>
                </a:ext>
                <a:ext uri="{FF2B5EF4-FFF2-40B4-BE49-F238E27FC236}">
                  <a16:creationId xmlns:a16="http://schemas.microsoft.com/office/drawing/2014/main" id="{00000000-0008-0000-00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31</xdr:row>
          <xdr:rowOff>66675</xdr:rowOff>
        </xdr:from>
        <xdr:to>
          <xdr:col>22</xdr:col>
          <xdr:colOff>76200</xdr:colOff>
          <xdr:row>31</xdr:row>
          <xdr:rowOff>247650</xdr:rowOff>
        </xdr:to>
        <xdr:sp macro="" textlink="">
          <xdr:nvSpPr>
            <xdr:cNvPr id="4417" name="Option Button 321"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31</xdr:row>
          <xdr:rowOff>66675</xdr:rowOff>
        </xdr:from>
        <xdr:to>
          <xdr:col>20</xdr:col>
          <xdr:colOff>76200</xdr:colOff>
          <xdr:row>31</xdr:row>
          <xdr:rowOff>247650</xdr:rowOff>
        </xdr:to>
        <xdr:sp macro="" textlink="">
          <xdr:nvSpPr>
            <xdr:cNvPr id="4418" name="Option Button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31</xdr:row>
          <xdr:rowOff>66675</xdr:rowOff>
        </xdr:from>
        <xdr:to>
          <xdr:col>18</xdr:col>
          <xdr:colOff>76200</xdr:colOff>
          <xdr:row>31</xdr:row>
          <xdr:rowOff>247650</xdr:rowOff>
        </xdr:to>
        <xdr:sp macro="" textlink="">
          <xdr:nvSpPr>
            <xdr:cNvPr id="4419" name="Option Button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66675</xdr:rowOff>
        </xdr:from>
        <xdr:to>
          <xdr:col>16</xdr:col>
          <xdr:colOff>85725</xdr:colOff>
          <xdr:row>31</xdr:row>
          <xdr:rowOff>247650</xdr:rowOff>
        </xdr:to>
        <xdr:sp macro="" textlink="">
          <xdr:nvSpPr>
            <xdr:cNvPr id="4420" name="Option Button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xdr:row>
          <xdr:rowOff>66675</xdr:rowOff>
        </xdr:from>
        <xdr:to>
          <xdr:col>26</xdr:col>
          <xdr:colOff>190500</xdr:colOff>
          <xdr:row>31</xdr:row>
          <xdr:rowOff>247650</xdr:rowOff>
        </xdr:to>
        <xdr:sp macro="" textlink="">
          <xdr:nvSpPr>
            <xdr:cNvPr id="4421" name="Option Button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29612</xdr:colOff>
          <xdr:row>55</xdr:row>
          <xdr:rowOff>59221</xdr:rowOff>
        </xdr:from>
        <xdr:to>
          <xdr:col>26</xdr:col>
          <xdr:colOff>891</xdr:colOff>
          <xdr:row>55</xdr:row>
          <xdr:rowOff>210646</xdr:rowOff>
        </xdr:to>
        <xdr:grpSp>
          <xdr:nvGrpSpPr>
            <xdr:cNvPr id="20" name="グループ化 19">
              <a:extLst>
                <a:ext uri="{FF2B5EF4-FFF2-40B4-BE49-F238E27FC236}">
                  <a16:creationId xmlns:a16="http://schemas.microsoft.com/office/drawing/2014/main" id="{B8CF3EE8-937F-4D0F-BA1B-3CD4359EEAF4}"/>
                </a:ext>
              </a:extLst>
            </xdr:cNvPr>
            <xdr:cNvGrpSpPr/>
          </xdr:nvGrpSpPr>
          <xdr:grpSpPr>
            <a:xfrm>
              <a:off x="4334912" y="17994796"/>
              <a:ext cx="3000229" cy="151425"/>
              <a:chOff x="3563382" y="15356371"/>
              <a:chExt cx="2819261" cy="180000"/>
            </a:xfrm>
          </xdr:grpSpPr>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3563382"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4248568"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4902971"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553523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6202643" y="15356371"/>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50</xdr:row>
          <xdr:rowOff>333375</xdr:rowOff>
        </xdr:from>
        <xdr:to>
          <xdr:col>20</xdr:col>
          <xdr:colOff>57150</xdr:colOff>
          <xdr:row>50</xdr:row>
          <xdr:rowOff>542925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EC87-8198-4FE4-BD9B-0A6D6811918E}">
  <sheetPr>
    <tabColor theme="2" tint="-0.749992370372631"/>
    <pageSetUpPr fitToPage="1"/>
  </sheetPr>
  <dimension ref="A1:AO201"/>
  <sheetViews>
    <sheetView showGridLines="0" tabSelected="1" view="pageBreakPreview" zoomScaleNormal="100" zoomScaleSheetLayoutView="100" workbookViewId="0">
      <selection sqref="A1:AC1"/>
    </sheetView>
  </sheetViews>
  <sheetFormatPr defaultColWidth="0" defaultRowHeight="0" customHeight="1" zeroHeight="1" x14ac:dyDescent="0.4"/>
  <cols>
    <col min="1" max="1" width="2.375" style="51" customWidth="1"/>
    <col min="2" max="3" width="3.625" style="37" customWidth="1"/>
    <col min="4" max="4" width="4.875" style="37" customWidth="1"/>
    <col min="5" max="10" width="3.625" style="37" customWidth="1"/>
    <col min="11" max="11" width="8.25" style="37" customWidth="1"/>
    <col min="12" max="12" width="9.125" style="37" customWidth="1"/>
    <col min="13" max="14" width="2.875" style="37" customWidth="1"/>
    <col min="15" max="15" width="4" style="37" customWidth="1"/>
    <col min="16" max="25" width="3" style="37" customWidth="1"/>
    <col min="26" max="28" width="2.875" style="37" customWidth="1"/>
    <col min="29" max="29" width="4.125" style="108" customWidth="1"/>
    <col min="30" max="32" width="4.75" style="2" hidden="1" customWidth="1"/>
    <col min="33" max="33" width="20.125" style="58" hidden="1" customWidth="1"/>
    <col min="34" max="34" width="6.625" style="2" hidden="1" customWidth="1"/>
    <col min="35" max="35" width="48.125" style="6" hidden="1" customWidth="1"/>
    <col min="36" max="36" width="55.25" style="28" hidden="1" customWidth="1"/>
    <col min="37" max="38" width="7.5" style="2" hidden="1" customWidth="1"/>
    <col min="39" max="39" width="13.125" style="2" hidden="1" customWidth="1"/>
    <col min="40" max="40" width="57.625" style="29" hidden="1" customWidth="1"/>
    <col min="41" max="16384" width="1" style="29" hidden="1"/>
  </cols>
  <sheetData>
    <row r="1" spans="1:40" ht="40.5" customHeight="1" x14ac:dyDescent="0.4">
      <c r="A1" s="111" t="s">
        <v>107</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3"/>
      <c r="AD1" s="1"/>
      <c r="AG1" s="3" t="s">
        <v>95</v>
      </c>
      <c r="AI1" s="3" t="s">
        <v>1</v>
      </c>
      <c r="AJ1" s="54" t="s">
        <v>90</v>
      </c>
      <c r="AK1" s="5" t="s">
        <v>0</v>
      </c>
      <c r="AL1" s="5" t="s">
        <v>91</v>
      </c>
      <c r="AM1" s="52" t="s">
        <v>122</v>
      </c>
    </row>
    <row r="2" spans="1:40" ht="21.75" customHeight="1" x14ac:dyDescent="0.4">
      <c r="A2" s="114" t="s">
        <v>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00"/>
      <c r="AI2" s="30">
        <f>$AG$3</f>
        <v>0</v>
      </c>
      <c r="AJ2" s="7" t="s">
        <v>3</v>
      </c>
      <c r="AK2" s="5">
        <v>2</v>
      </c>
      <c r="AL2" s="5">
        <v>10</v>
      </c>
    </row>
    <row r="3" spans="1:40" ht="24" customHeight="1" x14ac:dyDescent="0.4">
      <c r="A3" s="31"/>
      <c r="B3" s="116" t="s">
        <v>4</v>
      </c>
      <c r="C3" s="117"/>
      <c r="D3" s="117"/>
      <c r="E3" s="117"/>
      <c r="F3" s="118"/>
      <c r="G3" s="118"/>
      <c r="H3" s="118"/>
      <c r="I3" s="118"/>
      <c r="J3" s="118"/>
      <c r="K3" s="118"/>
      <c r="L3" s="118"/>
      <c r="M3" s="118"/>
      <c r="N3" s="119"/>
      <c r="O3" s="59"/>
      <c r="P3" s="59"/>
      <c r="Q3" s="59"/>
      <c r="R3" s="59"/>
      <c r="S3" s="59"/>
      <c r="T3" s="59"/>
      <c r="U3" s="59"/>
      <c r="V3" s="59"/>
      <c r="W3" s="59"/>
      <c r="X3" s="59"/>
      <c r="Y3" s="59"/>
      <c r="Z3" s="59"/>
      <c r="AA3" s="59"/>
      <c r="AB3" s="60"/>
      <c r="AC3" s="100"/>
      <c r="AD3" s="32"/>
      <c r="AG3" s="61">
        <f>$F$3</f>
        <v>0</v>
      </c>
      <c r="AI3" s="30">
        <f>$AG$6</f>
        <v>0</v>
      </c>
      <c r="AJ3" s="7" t="s">
        <v>5</v>
      </c>
      <c r="AK3" s="5">
        <v>3</v>
      </c>
      <c r="AL3" s="5">
        <v>11</v>
      </c>
    </row>
    <row r="4" spans="1:40" ht="14.25" customHeight="1" x14ac:dyDescent="0.4">
      <c r="A4" s="8"/>
      <c r="B4" s="120" t="s">
        <v>6</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60"/>
      <c r="AC4" s="100"/>
      <c r="AI4" s="30">
        <f>$AG$7</f>
        <v>0</v>
      </c>
      <c r="AJ4" s="7" t="s">
        <v>7</v>
      </c>
      <c r="AK4" s="5">
        <v>4</v>
      </c>
      <c r="AL4" s="5">
        <v>12</v>
      </c>
    </row>
    <row r="5" spans="1:40" ht="14.25" customHeight="1" x14ac:dyDescent="0.25">
      <c r="A5" s="9" t="s">
        <v>8</v>
      </c>
      <c r="B5" s="122"/>
      <c r="C5" s="122"/>
      <c r="D5" s="122"/>
      <c r="E5" s="122"/>
      <c r="F5" s="122"/>
      <c r="G5" s="122"/>
      <c r="H5" s="122"/>
      <c r="I5" s="60"/>
      <c r="J5" s="60"/>
      <c r="K5" s="60"/>
      <c r="L5" s="60"/>
      <c r="M5" s="60"/>
      <c r="N5" s="60"/>
      <c r="O5" s="60"/>
      <c r="P5" s="60"/>
      <c r="Q5" s="60"/>
      <c r="R5" s="60"/>
      <c r="S5" s="60"/>
      <c r="T5" s="60"/>
      <c r="U5" s="60"/>
      <c r="V5" s="60"/>
      <c r="W5" s="60"/>
      <c r="X5" s="60"/>
      <c r="Y5" s="60"/>
      <c r="Z5" s="60"/>
      <c r="AA5" s="60"/>
      <c r="AB5" s="60"/>
      <c r="AC5" s="100"/>
      <c r="AG5" s="62"/>
      <c r="AI5" s="30">
        <f>$AG$8</f>
        <v>0</v>
      </c>
      <c r="AJ5" s="7" t="s">
        <v>9</v>
      </c>
      <c r="AK5" s="5">
        <v>5</v>
      </c>
      <c r="AL5" s="5">
        <v>13</v>
      </c>
    </row>
    <row r="6" spans="1:40" ht="15.75" customHeight="1" x14ac:dyDescent="0.4">
      <c r="A6" s="10"/>
      <c r="B6" s="109" t="s">
        <v>10</v>
      </c>
      <c r="C6" s="109"/>
      <c r="D6" s="109"/>
      <c r="E6" s="109" t="s">
        <v>5</v>
      </c>
      <c r="F6" s="109"/>
      <c r="G6" s="109"/>
      <c r="H6" s="110"/>
      <c r="I6" s="110"/>
      <c r="J6" s="110"/>
      <c r="K6" s="110"/>
      <c r="L6" s="110"/>
      <c r="M6" s="110"/>
      <c r="N6" s="110"/>
      <c r="O6" s="110"/>
      <c r="P6" s="110"/>
      <c r="Q6" s="59"/>
      <c r="R6" s="59"/>
      <c r="S6" s="33"/>
      <c r="T6" s="63"/>
      <c r="U6" s="63"/>
      <c r="V6" s="63"/>
      <c r="W6" s="63"/>
      <c r="X6" s="63"/>
      <c r="Y6" s="63"/>
      <c r="Z6" s="63"/>
      <c r="AA6" s="63"/>
      <c r="AB6" s="63"/>
      <c r="AC6" s="100"/>
      <c r="AG6" s="61">
        <f>$H$6</f>
        <v>0</v>
      </c>
      <c r="AI6" s="3" t="str">
        <f>IF($AG$74=TRUE,"回答へのフォローアップ不可","")</f>
        <v/>
      </c>
      <c r="AJ6" s="7" t="s">
        <v>11</v>
      </c>
      <c r="AK6" s="5">
        <v>6</v>
      </c>
      <c r="AL6" s="5">
        <v>14</v>
      </c>
    </row>
    <row r="7" spans="1:40" ht="15.75" customHeight="1" x14ac:dyDescent="0.4">
      <c r="A7" s="8"/>
      <c r="B7" s="109"/>
      <c r="C7" s="109"/>
      <c r="D7" s="109"/>
      <c r="E7" s="109" t="s">
        <v>7</v>
      </c>
      <c r="F7" s="109"/>
      <c r="G7" s="109"/>
      <c r="H7" s="110"/>
      <c r="I7" s="110"/>
      <c r="J7" s="110"/>
      <c r="K7" s="110"/>
      <c r="L7" s="110"/>
      <c r="M7" s="110"/>
      <c r="N7" s="110"/>
      <c r="O7" s="110"/>
      <c r="P7" s="110"/>
      <c r="Q7" s="64"/>
      <c r="R7" s="64"/>
      <c r="S7" s="64"/>
      <c r="T7" s="64"/>
      <c r="U7" s="64"/>
      <c r="V7" s="64"/>
      <c r="W7" s="64"/>
      <c r="X7" s="64"/>
      <c r="Y7" s="64"/>
      <c r="Z7" s="64"/>
      <c r="AA7" s="64"/>
      <c r="AB7" s="64"/>
      <c r="AC7" s="100"/>
      <c r="AG7" s="61">
        <f>$H$7</f>
        <v>0</v>
      </c>
      <c r="AI7" s="3" t="str">
        <f>IF($AG$16=5,"満足",IF($AG$16=4,"比較的満足",IF($AG$16=3,"普通",IF($AG$16=2,"比較的不満",IF($AG$16=1,"不満",IF($AG$16=6,"わからない/経験がない",""))))))</f>
        <v/>
      </c>
      <c r="AJ7" s="7" t="s">
        <v>12</v>
      </c>
      <c r="AK7" s="5">
        <v>7</v>
      </c>
      <c r="AL7" s="5">
        <v>15</v>
      </c>
    </row>
    <row r="8" spans="1:40" ht="15.75" customHeight="1" x14ac:dyDescent="0.4">
      <c r="A8" s="11"/>
      <c r="B8" s="109"/>
      <c r="C8" s="109"/>
      <c r="D8" s="109"/>
      <c r="E8" s="109" t="s">
        <v>9</v>
      </c>
      <c r="F8" s="109"/>
      <c r="G8" s="109"/>
      <c r="H8" s="110"/>
      <c r="I8" s="110"/>
      <c r="J8" s="110"/>
      <c r="K8" s="110"/>
      <c r="L8" s="110"/>
      <c r="M8" s="110"/>
      <c r="N8" s="110"/>
      <c r="O8" s="110"/>
      <c r="P8" s="110"/>
      <c r="Q8" s="59"/>
      <c r="R8" s="59"/>
      <c r="S8" s="59"/>
      <c r="T8" s="59"/>
      <c r="U8" s="59"/>
      <c r="V8" s="59"/>
      <c r="W8" s="59"/>
      <c r="X8" s="59"/>
      <c r="Y8" s="59"/>
      <c r="Z8" s="59"/>
      <c r="AA8" s="59"/>
      <c r="AB8" s="65"/>
      <c r="AC8" s="100"/>
      <c r="AG8" s="61">
        <f>$H$8</f>
        <v>0</v>
      </c>
      <c r="AI8" s="3" t="str">
        <f>IF($AG22=5,"満足",IF($AG22=4,"比較的満足",IF($AG22=3,"普通",IF($AG22=2,"比較的不満",IF($AG22=1,"不満",IF($AG22=6,"わからない/経験がない",""))))))</f>
        <v/>
      </c>
      <c r="AJ8" s="7" t="s">
        <v>13</v>
      </c>
      <c r="AK8" s="5">
        <v>8</v>
      </c>
      <c r="AL8" s="5">
        <v>16</v>
      </c>
    </row>
    <row r="9" spans="1:40" ht="15.75" customHeight="1" x14ac:dyDescent="0.4">
      <c r="A9" s="8"/>
      <c r="B9" s="125" t="s">
        <v>14</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60"/>
      <c r="AC9" s="100"/>
      <c r="AI9" s="3" t="str">
        <f t="shared" ref="AI9:AI28" si="0">IF($AG23=5,"満足",IF($AG23=4,"比較的満足",IF($AG23=3,"普通",IF($AG23=2,"比較的不満",IF($AG23=1,"不満",IF($AG23=6,"わからない/経験がない",""))))))</f>
        <v/>
      </c>
      <c r="AJ9" s="7" t="s">
        <v>15</v>
      </c>
      <c r="AK9" s="5">
        <v>9</v>
      </c>
      <c r="AL9" s="5">
        <v>17</v>
      </c>
    </row>
    <row r="10" spans="1:40" ht="10.5" customHeight="1" x14ac:dyDescent="0.4">
      <c r="A10" s="11"/>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100"/>
      <c r="AI10" s="3" t="str">
        <f t="shared" si="0"/>
        <v/>
      </c>
      <c r="AJ10" s="7" t="s">
        <v>16</v>
      </c>
      <c r="AK10" s="5">
        <v>10</v>
      </c>
      <c r="AL10" s="5">
        <v>18</v>
      </c>
    </row>
    <row r="11" spans="1:40" ht="28.5" customHeight="1" x14ac:dyDescent="0.4">
      <c r="A11" s="126" t="s">
        <v>108</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00"/>
      <c r="AI11" s="3" t="str">
        <f t="shared" si="0"/>
        <v/>
      </c>
      <c r="AJ11" s="7" t="s">
        <v>17</v>
      </c>
      <c r="AK11" s="5">
        <v>11</v>
      </c>
      <c r="AL11" s="5">
        <v>19</v>
      </c>
    </row>
    <row r="12" spans="1:40" ht="8.25" customHeight="1" x14ac:dyDescent="0.4">
      <c r="A12" s="12"/>
      <c r="B12" s="60"/>
      <c r="C12" s="60"/>
      <c r="D12" s="60"/>
      <c r="E12" s="60"/>
      <c r="F12" s="60"/>
      <c r="G12" s="60"/>
      <c r="H12" s="60"/>
      <c r="I12" s="60"/>
      <c r="J12" s="60"/>
      <c r="K12" s="60"/>
      <c r="L12" s="60"/>
      <c r="M12" s="60"/>
      <c r="N12" s="60"/>
      <c r="O12" s="66"/>
      <c r="P12" s="60"/>
      <c r="Q12" s="60"/>
      <c r="R12" s="60"/>
      <c r="S12" s="60"/>
      <c r="T12" s="60"/>
      <c r="U12" s="60"/>
      <c r="V12" s="60"/>
      <c r="W12" s="60"/>
      <c r="X12" s="60"/>
      <c r="Y12" s="60"/>
      <c r="Z12" s="60"/>
      <c r="AA12" s="60"/>
      <c r="AB12" s="60"/>
      <c r="AC12" s="100"/>
      <c r="AI12" s="3" t="str">
        <f t="shared" si="0"/>
        <v/>
      </c>
      <c r="AJ12" s="7" t="s">
        <v>18</v>
      </c>
      <c r="AK12" s="5">
        <v>12</v>
      </c>
      <c r="AL12" s="5">
        <v>20</v>
      </c>
    </row>
    <row r="13" spans="1:40" s="34" customFormat="1" ht="24" customHeight="1" x14ac:dyDescent="0.4">
      <c r="A13" s="128"/>
      <c r="B13" s="129"/>
      <c r="C13" s="129"/>
      <c r="D13" s="129"/>
      <c r="E13" s="129"/>
      <c r="F13" s="129"/>
      <c r="G13" s="129"/>
      <c r="H13" s="129"/>
      <c r="I13" s="129"/>
      <c r="J13" s="129"/>
      <c r="K13" s="129"/>
      <c r="L13" s="129"/>
      <c r="M13" s="129"/>
      <c r="N13" s="129"/>
      <c r="O13" s="129"/>
      <c r="P13" s="130" t="s">
        <v>19</v>
      </c>
      <c r="Q13" s="130"/>
      <c r="R13" s="130" t="s">
        <v>20</v>
      </c>
      <c r="S13" s="130"/>
      <c r="T13" s="130" t="s">
        <v>21</v>
      </c>
      <c r="U13" s="130"/>
      <c r="V13" s="130" t="s">
        <v>22</v>
      </c>
      <c r="W13" s="130"/>
      <c r="X13" s="130" t="s">
        <v>23</v>
      </c>
      <c r="Y13" s="130"/>
      <c r="Z13" s="131"/>
      <c r="AA13" s="131"/>
      <c r="AB13" s="131"/>
      <c r="AC13" s="100"/>
      <c r="AD13" s="2"/>
      <c r="AE13" s="2"/>
      <c r="AF13" s="2"/>
      <c r="AG13" s="58"/>
      <c r="AH13" s="2"/>
      <c r="AI13" s="3" t="str">
        <f t="shared" si="0"/>
        <v/>
      </c>
      <c r="AJ13" s="7" t="s">
        <v>24</v>
      </c>
      <c r="AK13" s="5">
        <v>13</v>
      </c>
      <c r="AL13" s="5">
        <v>21</v>
      </c>
      <c r="AM13" s="2"/>
      <c r="AN13" s="29"/>
    </row>
    <row r="14" spans="1:40" ht="13.5" customHeight="1" x14ac:dyDescent="0.4">
      <c r="A14" s="114" t="s">
        <v>109</v>
      </c>
      <c r="B14" s="115"/>
      <c r="C14" s="115"/>
      <c r="D14" s="115"/>
      <c r="E14" s="115"/>
      <c r="F14" s="115"/>
      <c r="G14" s="115"/>
      <c r="H14" s="115"/>
      <c r="I14" s="115"/>
      <c r="J14" s="115"/>
      <c r="K14" s="115"/>
      <c r="L14" s="115"/>
      <c r="M14" s="115"/>
      <c r="N14" s="115"/>
      <c r="O14" s="115"/>
      <c r="P14" s="123">
        <v>5</v>
      </c>
      <c r="Q14" s="123"/>
      <c r="R14" s="123">
        <v>4</v>
      </c>
      <c r="S14" s="123"/>
      <c r="T14" s="123">
        <v>3</v>
      </c>
      <c r="U14" s="123"/>
      <c r="V14" s="123">
        <v>2</v>
      </c>
      <c r="W14" s="123"/>
      <c r="X14" s="123">
        <v>1</v>
      </c>
      <c r="Y14" s="123"/>
      <c r="Z14" s="131"/>
      <c r="AA14" s="131"/>
      <c r="AB14" s="131"/>
      <c r="AC14" s="100"/>
      <c r="AI14" s="3" t="str">
        <f t="shared" si="0"/>
        <v/>
      </c>
      <c r="AJ14" s="7" t="s">
        <v>25</v>
      </c>
      <c r="AK14" s="5">
        <v>14</v>
      </c>
      <c r="AL14" s="5">
        <v>22</v>
      </c>
    </row>
    <row r="15" spans="1:40" ht="9.75" customHeight="1" x14ac:dyDescent="0.4">
      <c r="A15" s="114"/>
      <c r="B15" s="115"/>
      <c r="C15" s="115"/>
      <c r="D15" s="115"/>
      <c r="E15" s="115"/>
      <c r="F15" s="115"/>
      <c r="G15" s="115"/>
      <c r="H15" s="115"/>
      <c r="I15" s="115"/>
      <c r="J15" s="115"/>
      <c r="K15" s="115"/>
      <c r="L15" s="115"/>
      <c r="M15" s="115"/>
      <c r="N15" s="115"/>
      <c r="O15" s="115"/>
      <c r="P15" s="67"/>
      <c r="Q15" s="13"/>
      <c r="R15" s="14"/>
      <c r="S15" s="13"/>
      <c r="T15" s="14"/>
      <c r="U15" s="13"/>
      <c r="V15" s="14"/>
      <c r="W15" s="13"/>
      <c r="X15" s="14"/>
      <c r="Y15" s="15"/>
      <c r="Z15" s="131"/>
      <c r="AA15" s="131"/>
      <c r="AB15" s="131"/>
      <c r="AC15" s="100"/>
      <c r="AI15" s="3" t="str">
        <f t="shared" si="0"/>
        <v/>
      </c>
      <c r="AJ15" s="7" t="s">
        <v>26</v>
      </c>
      <c r="AK15" s="5">
        <v>15</v>
      </c>
      <c r="AL15" s="5">
        <v>23</v>
      </c>
    </row>
    <row r="16" spans="1:40" ht="22.5" customHeight="1" x14ac:dyDescent="0.4">
      <c r="A16" s="114"/>
      <c r="B16" s="115"/>
      <c r="C16" s="115"/>
      <c r="D16" s="115"/>
      <c r="E16" s="115"/>
      <c r="F16" s="115"/>
      <c r="G16" s="115"/>
      <c r="H16" s="115"/>
      <c r="I16" s="115"/>
      <c r="J16" s="115"/>
      <c r="K16" s="115"/>
      <c r="L16" s="115"/>
      <c r="M16" s="115"/>
      <c r="N16" s="115"/>
      <c r="O16" s="115"/>
      <c r="P16" s="68"/>
      <c r="Q16" s="68"/>
      <c r="R16" s="68"/>
      <c r="S16" s="68"/>
      <c r="T16" s="68"/>
      <c r="U16" s="68"/>
      <c r="V16" s="68"/>
      <c r="W16" s="68"/>
      <c r="X16" s="68"/>
      <c r="Y16" s="68"/>
      <c r="Z16" s="124"/>
      <c r="AA16" s="124"/>
      <c r="AB16" s="124"/>
      <c r="AC16" s="101" t="str">
        <f t="shared" ref="AC16" si="1">IF(AG16="","未","")</f>
        <v>未</v>
      </c>
      <c r="AD16" s="32"/>
      <c r="AG16" s="69"/>
      <c r="AI16" s="3" t="str">
        <f t="shared" si="0"/>
        <v/>
      </c>
      <c r="AJ16" s="7" t="s">
        <v>27</v>
      </c>
      <c r="AK16" s="5">
        <v>16</v>
      </c>
      <c r="AL16" s="5">
        <v>24</v>
      </c>
    </row>
    <row r="17" spans="1:40" s="36" customFormat="1" ht="7.5" customHeight="1" x14ac:dyDescent="0.4">
      <c r="A17" s="53"/>
      <c r="B17" s="7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102"/>
      <c r="AD17" s="35"/>
      <c r="AE17" s="16"/>
      <c r="AF17" s="16"/>
      <c r="AG17" s="71"/>
      <c r="AH17" s="16"/>
      <c r="AI17" s="3" t="str">
        <f t="shared" si="0"/>
        <v/>
      </c>
      <c r="AJ17" s="7" t="s">
        <v>28</v>
      </c>
      <c r="AK17" s="5">
        <v>17</v>
      </c>
      <c r="AL17" s="5">
        <v>25</v>
      </c>
      <c r="AM17" s="2"/>
      <c r="AN17" s="29"/>
    </row>
    <row r="18" spans="1:40" ht="9.75" customHeight="1" x14ac:dyDescent="0.4">
      <c r="A18" s="27"/>
      <c r="B18" s="72"/>
      <c r="C18" s="72"/>
      <c r="D18" s="72"/>
      <c r="E18" s="72"/>
      <c r="F18" s="72"/>
      <c r="G18" s="72"/>
      <c r="H18" s="72"/>
      <c r="I18" s="72"/>
      <c r="J18" s="72"/>
      <c r="K18" s="72"/>
      <c r="L18" s="72"/>
      <c r="M18" s="60"/>
      <c r="N18" s="60"/>
      <c r="O18" s="60"/>
      <c r="P18" s="60"/>
      <c r="Q18" s="73"/>
      <c r="R18" s="73"/>
      <c r="S18" s="73"/>
      <c r="T18" s="73"/>
      <c r="U18" s="73"/>
      <c r="V18" s="73"/>
      <c r="W18" s="73"/>
      <c r="X18" s="73"/>
      <c r="Y18" s="73"/>
      <c r="Z18" s="60"/>
      <c r="AA18" s="60"/>
      <c r="AB18" s="60"/>
      <c r="AC18" s="100"/>
      <c r="AG18" s="74"/>
      <c r="AI18" s="3" t="str">
        <f t="shared" si="0"/>
        <v/>
      </c>
      <c r="AJ18" s="7" t="s">
        <v>29</v>
      </c>
      <c r="AK18" s="5">
        <v>18</v>
      </c>
      <c r="AL18" s="5">
        <v>26</v>
      </c>
    </row>
    <row r="19" spans="1:40" ht="30" customHeight="1" x14ac:dyDescent="0.4">
      <c r="A19" s="114" t="s">
        <v>110</v>
      </c>
      <c r="B19" s="115"/>
      <c r="C19" s="115"/>
      <c r="D19" s="115"/>
      <c r="E19" s="115"/>
      <c r="F19" s="115"/>
      <c r="G19" s="115"/>
      <c r="H19" s="115"/>
      <c r="I19" s="115"/>
      <c r="J19" s="115"/>
      <c r="K19" s="115"/>
      <c r="L19" s="115"/>
      <c r="M19" s="115"/>
      <c r="N19" s="115"/>
      <c r="O19" s="115"/>
      <c r="P19" s="130" t="s">
        <v>19</v>
      </c>
      <c r="Q19" s="130"/>
      <c r="R19" s="130" t="s">
        <v>20</v>
      </c>
      <c r="S19" s="130"/>
      <c r="T19" s="130" t="s">
        <v>21</v>
      </c>
      <c r="U19" s="130"/>
      <c r="V19" s="130" t="s">
        <v>22</v>
      </c>
      <c r="W19" s="130"/>
      <c r="X19" s="130" t="s">
        <v>23</v>
      </c>
      <c r="Y19" s="130"/>
      <c r="Z19" s="132" t="s">
        <v>115</v>
      </c>
      <c r="AA19" s="132"/>
      <c r="AB19" s="132"/>
      <c r="AC19" s="100"/>
      <c r="AG19" s="74"/>
      <c r="AI19" s="3" t="str">
        <f t="shared" si="0"/>
        <v/>
      </c>
      <c r="AJ19" s="7" t="s">
        <v>30</v>
      </c>
      <c r="AK19" s="5">
        <v>19</v>
      </c>
      <c r="AL19" s="5">
        <v>27</v>
      </c>
    </row>
    <row r="20" spans="1:40" ht="14.25" customHeight="1" x14ac:dyDescent="0.4">
      <c r="A20" s="114"/>
      <c r="B20" s="115"/>
      <c r="C20" s="115"/>
      <c r="D20" s="115"/>
      <c r="E20" s="115"/>
      <c r="F20" s="115"/>
      <c r="G20" s="115"/>
      <c r="H20" s="115"/>
      <c r="I20" s="115"/>
      <c r="J20" s="115"/>
      <c r="K20" s="115"/>
      <c r="L20" s="115"/>
      <c r="M20" s="115"/>
      <c r="N20" s="115"/>
      <c r="O20" s="115"/>
      <c r="P20" s="123">
        <v>5</v>
      </c>
      <c r="Q20" s="123"/>
      <c r="R20" s="123">
        <v>4</v>
      </c>
      <c r="S20" s="123"/>
      <c r="T20" s="123">
        <v>3</v>
      </c>
      <c r="U20" s="123"/>
      <c r="V20" s="123">
        <v>2</v>
      </c>
      <c r="W20" s="123"/>
      <c r="X20" s="123">
        <v>1</v>
      </c>
      <c r="Y20" s="123"/>
      <c r="Z20" s="132"/>
      <c r="AA20" s="132"/>
      <c r="AB20" s="132"/>
      <c r="AC20" s="100"/>
      <c r="AG20" s="74"/>
      <c r="AI20" s="3" t="str">
        <f t="shared" si="0"/>
        <v/>
      </c>
      <c r="AJ20" s="7" t="s">
        <v>31</v>
      </c>
      <c r="AK20" s="5">
        <v>20</v>
      </c>
      <c r="AL20" s="5">
        <v>28</v>
      </c>
    </row>
    <row r="21" spans="1:40" ht="13.5" customHeight="1" x14ac:dyDescent="0.4">
      <c r="A21" s="8"/>
      <c r="B21" s="60"/>
      <c r="C21" s="60"/>
      <c r="D21" s="60"/>
      <c r="E21" s="60"/>
      <c r="F21" s="60"/>
      <c r="G21" s="60"/>
      <c r="H21" s="60"/>
      <c r="I21" s="60"/>
      <c r="J21" s="60"/>
      <c r="K21" s="60"/>
      <c r="L21" s="60"/>
      <c r="M21" s="60"/>
      <c r="N21" s="60"/>
      <c r="O21" s="60"/>
      <c r="P21" s="67"/>
      <c r="Q21" s="17"/>
      <c r="R21" s="67"/>
      <c r="S21" s="17"/>
      <c r="T21" s="67"/>
      <c r="U21" s="17"/>
      <c r="V21" s="67"/>
      <c r="W21" s="17"/>
      <c r="X21" s="67"/>
      <c r="Y21" s="15"/>
      <c r="AA21" s="75"/>
      <c r="AB21" s="75"/>
      <c r="AC21" s="100"/>
      <c r="AG21" s="74"/>
      <c r="AI21" s="3" t="str">
        <f t="shared" si="0"/>
        <v/>
      </c>
      <c r="AJ21" s="7" t="s">
        <v>32</v>
      </c>
      <c r="AK21" s="5">
        <v>21</v>
      </c>
      <c r="AL21" s="5">
        <v>29</v>
      </c>
    </row>
    <row r="22" spans="1:40" ht="34.5" customHeight="1" x14ac:dyDescent="0.4">
      <c r="A22" s="133"/>
      <c r="B22" s="134" t="s">
        <v>97</v>
      </c>
      <c r="C22" s="135"/>
      <c r="D22" s="135"/>
      <c r="E22" s="135"/>
      <c r="F22" s="135"/>
      <c r="G22" s="135"/>
      <c r="H22" s="135"/>
      <c r="I22" s="135"/>
      <c r="J22" s="135"/>
      <c r="K22" s="135"/>
      <c r="L22" s="135"/>
      <c r="M22" s="135"/>
      <c r="N22" s="135"/>
      <c r="O22" s="136"/>
      <c r="P22" s="137"/>
      <c r="Q22" s="137"/>
      <c r="R22" s="137"/>
      <c r="S22" s="137"/>
      <c r="T22" s="137"/>
      <c r="U22" s="137"/>
      <c r="V22" s="137"/>
      <c r="W22" s="137"/>
      <c r="X22" s="137"/>
      <c r="Y22" s="137"/>
      <c r="Z22" s="148"/>
      <c r="AA22" s="148"/>
      <c r="AB22" s="148"/>
      <c r="AC22" s="101" t="str">
        <f t="shared" ref="AC22:AC38" si="2">IF(AG22="","未","")</f>
        <v>未</v>
      </c>
      <c r="AD22" s="32"/>
      <c r="AG22" s="69"/>
      <c r="AI22" s="3" t="str">
        <f t="shared" si="0"/>
        <v/>
      </c>
      <c r="AJ22" s="7" t="s">
        <v>33</v>
      </c>
      <c r="AK22" s="5">
        <v>22</v>
      </c>
      <c r="AL22" s="5">
        <v>30</v>
      </c>
    </row>
    <row r="23" spans="1:40" s="34" customFormat="1" ht="34.5" customHeight="1" x14ac:dyDescent="0.4">
      <c r="A23" s="133"/>
      <c r="B23" s="134" t="s">
        <v>98</v>
      </c>
      <c r="C23" s="135"/>
      <c r="D23" s="135"/>
      <c r="E23" s="135"/>
      <c r="F23" s="135"/>
      <c r="G23" s="135"/>
      <c r="H23" s="135"/>
      <c r="I23" s="135"/>
      <c r="J23" s="135"/>
      <c r="K23" s="135"/>
      <c r="L23" s="135"/>
      <c r="M23" s="135"/>
      <c r="N23" s="135"/>
      <c r="O23" s="136"/>
      <c r="P23" s="137"/>
      <c r="Q23" s="137"/>
      <c r="R23" s="137"/>
      <c r="S23" s="137"/>
      <c r="T23" s="137"/>
      <c r="U23" s="137"/>
      <c r="V23" s="137"/>
      <c r="W23" s="137"/>
      <c r="X23" s="137"/>
      <c r="Y23" s="137"/>
      <c r="Z23" s="148"/>
      <c r="AA23" s="148"/>
      <c r="AB23" s="148"/>
      <c r="AC23" s="101" t="str">
        <f t="shared" si="2"/>
        <v>未</v>
      </c>
      <c r="AD23" s="32"/>
      <c r="AF23" s="2"/>
      <c r="AG23" s="69"/>
      <c r="AH23" s="2"/>
      <c r="AI23" s="3" t="str">
        <f t="shared" si="0"/>
        <v/>
      </c>
      <c r="AJ23" s="7" t="s">
        <v>34</v>
      </c>
      <c r="AK23" s="5">
        <v>23</v>
      </c>
      <c r="AL23" s="5">
        <v>31</v>
      </c>
      <c r="AM23" s="2"/>
    </row>
    <row r="24" spans="1:40" ht="24.75" customHeight="1" x14ac:dyDescent="0.4">
      <c r="A24" s="133"/>
      <c r="B24" s="250" t="s">
        <v>99</v>
      </c>
      <c r="C24" s="138" t="s">
        <v>35</v>
      </c>
      <c r="D24" s="139"/>
      <c r="E24" s="139"/>
      <c r="F24" s="139"/>
      <c r="G24" s="139"/>
      <c r="H24" s="139"/>
      <c r="I24" s="139"/>
      <c r="J24" s="139"/>
      <c r="K24" s="139"/>
      <c r="L24" s="139"/>
      <c r="M24" s="139"/>
      <c r="N24" s="139"/>
      <c r="O24" s="140"/>
      <c r="P24" s="141"/>
      <c r="Q24" s="141"/>
      <c r="R24" s="141"/>
      <c r="S24" s="141"/>
      <c r="T24" s="141"/>
      <c r="U24" s="141"/>
      <c r="V24" s="141"/>
      <c r="W24" s="141"/>
      <c r="X24" s="141"/>
      <c r="Y24" s="141"/>
      <c r="Z24" s="150"/>
      <c r="AA24" s="150"/>
      <c r="AB24" s="150"/>
      <c r="AC24" s="101" t="str">
        <f t="shared" si="2"/>
        <v>未</v>
      </c>
      <c r="AD24" s="32"/>
      <c r="AG24" s="69"/>
      <c r="AI24" s="3" t="str">
        <f>IF($AG38=1,"はい",IF($AG38=2,"いいえ",""))</f>
        <v/>
      </c>
      <c r="AJ24" s="7" t="s">
        <v>36</v>
      </c>
      <c r="AK24" s="5">
        <v>24</v>
      </c>
      <c r="AL24" s="5">
        <v>32</v>
      </c>
    </row>
    <row r="25" spans="1:40" ht="24.75" customHeight="1" x14ac:dyDescent="0.4">
      <c r="A25" s="133"/>
      <c r="B25" s="251"/>
      <c r="C25" s="142" t="s">
        <v>37</v>
      </c>
      <c r="D25" s="143"/>
      <c r="E25" s="143"/>
      <c r="F25" s="143"/>
      <c r="G25" s="143"/>
      <c r="H25" s="143"/>
      <c r="I25" s="143"/>
      <c r="J25" s="143"/>
      <c r="K25" s="143"/>
      <c r="L25" s="143"/>
      <c r="M25" s="143"/>
      <c r="N25" s="143"/>
      <c r="O25" s="144"/>
      <c r="P25" s="145"/>
      <c r="Q25" s="145"/>
      <c r="R25" s="145"/>
      <c r="S25" s="145"/>
      <c r="T25" s="145"/>
      <c r="U25" s="145"/>
      <c r="V25" s="145"/>
      <c r="W25" s="145"/>
      <c r="X25" s="145"/>
      <c r="Y25" s="145"/>
      <c r="Z25" s="165"/>
      <c r="AA25" s="165"/>
      <c r="AB25" s="165"/>
      <c r="AC25" s="101" t="str">
        <f t="shared" si="2"/>
        <v>未</v>
      </c>
      <c r="AD25" s="32"/>
      <c r="AG25" s="69"/>
      <c r="AI25" s="3" t="str">
        <f t="shared" si="0"/>
        <v/>
      </c>
      <c r="AJ25" s="7" t="s">
        <v>38</v>
      </c>
      <c r="AK25" s="5">
        <v>25</v>
      </c>
      <c r="AL25" s="5">
        <v>33</v>
      </c>
    </row>
    <row r="26" spans="1:40" ht="24.75" customHeight="1" x14ac:dyDescent="0.4">
      <c r="A26" s="133"/>
      <c r="B26" s="251"/>
      <c r="C26" s="142" t="s">
        <v>39</v>
      </c>
      <c r="D26" s="143"/>
      <c r="E26" s="143"/>
      <c r="F26" s="143"/>
      <c r="G26" s="143"/>
      <c r="H26" s="143"/>
      <c r="I26" s="143"/>
      <c r="J26" s="143"/>
      <c r="K26" s="143"/>
      <c r="L26" s="143"/>
      <c r="M26" s="143"/>
      <c r="N26" s="143"/>
      <c r="O26" s="144"/>
      <c r="P26" s="146"/>
      <c r="Q26" s="146"/>
      <c r="R26" s="146"/>
      <c r="S26" s="146"/>
      <c r="T26" s="146"/>
      <c r="U26" s="146"/>
      <c r="V26" s="146"/>
      <c r="W26" s="146"/>
      <c r="X26" s="146"/>
      <c r="Y26" s="146"/>
      <c r="Z26" s="149"/>
      <c r="AA26" s="149"/>
      <c r="AB26" s="149"/>
      <c r="AC26" s="101" t="str">
        <f t="shared" si="2"/>
        <v>未</v>
      </c>
      <c r="AD26" s="32"/>
      <c r="AG26" s="69"/>
      <c r="AI26" s="3" t="str">
        <f t="shared" si="0"/>
        <v/>
      </c>
      <c r="AJ26" s="7" t="s">
        <v>40</v>
      </c>
      <c r="AK26" s="5">
        <v>26</v>
      </c>
      <c r="AL26" s="5">
        <v>34</v>
      </c>
      <c r="AN26" s="76"/>
    </row>
    <row r="27" spans="1:40" s="38" customFormat="1" ht="24.75" customHeight="1" x14ac:dyDescent="0.4">
      <c r="A27" s="133"/>
      <c r="B27" s="251"/>
      <c r="C27" s="159" t="s">
        <v>100</v>
      </c>
      <c r="D27" s="160"/>
      <c r="E27" s="160"/>
      <c r="F27" s="160"/>
      <c r="G27" s="160"/>
      <c r="H27" s="160"/>
      <c r="I27" s="160"/>
      <c r="J27" s="160"/>
      <c r="K27" s="160"/>
      <c r="L27" s="160"/>
      <c r="M27" s="160"/>
      <c r="N27" s="160"/>
      <c r="O27" s="161"/>
      <c r="P27" s="162"/>
      <c r="Q27" s="162"/>
      <c r="R27" s="163"/>
      <c r="S27" s="163"/>
      <c r="T27" s="164"/>
      <c r="U27" s="164"/>
      <c r="V27" s="163"/>
      <c r="W27" s="163"/>
      <c r="X27" s="164"/>
      <c r="Y27" s="164"/>
      <c r="Z27" s="151"/>
      <c r="AA27" s="151"/>
      <c r="AB27" s="151"/>
      <c r="AC27" s="101" t="str">
        <f t="shared" si="2"/>
        <v>未</v>
      </c>
      <c r="AD27" s="32"/>
      <c r="AE27" s="2"/>
      <c r="AF27" s="2"/>
      <c r="AG27" s="69"/>
      <c r="AH27" s="2"/>
      <c r="AI27" s="3" t="str">
        <f t="shared" si="0"/>
        <v/>
      </c>
      <c r="AJ27" s="7" t="s">
        <v>41</v>
      </c>
      <c r="AK27" s="5">
        <v>27</v>
      </c>
      <c r="AL27" s="5">
        <v>35</v>
      </c>
      <c r="AM27" s="2"/>
      <c r="AN27" s="77"/>
    </row>
    <row r="28" spans="1:40" s="38" customFormat="1" ht="24.75" customHeight="1" x14ac:dyDescent="0.4">
      <c r="A28" s="133"/>
      <c r="B28" s="252"/>
      <c r="C28" s="152" t="s">
        <v>42</v>
      </c>
      <c r="D28" s="153"/>
      <c r="E28" s="153"/>
      <c r="F28" s="153"/>
      <c r="G28" s="153"/>
      <c r="H28" s="153"/>
      <c r="I28" s="153"/>
      <c r="J28" s="153"/>
      <c r="K28" s="153"/>
      <c r="L28" s="153"/>
      <c r="M28" s="153"/>
      <c r="N28" s="153"/>
      <c r="O28" s="154"/>
      <c r="P28" s="155"/>
      <c r="Q28" s="155"/>
      <c r="R28" s="156"/>
      <c r="S28" s="156"/>
      <c r="T28" s="157"/>
      <c r="U28" s="157"/>
      <c r="V28" s="156"/>
      <c r="W28" s="156"/>
      <c r="X28" s="157"/>
      <c r="Y28" s="157"/>
      <c r="Z28" s="158"/>
      <c r="AA28" s="158"/>
      <c r="AB28" s="158"/>
      <c r="AC28" s="101" t="str">
        <f t="shared" si="2"/>
        <v>未</v>
      </c>
      <c r="AD28" s="32"/>
      <c r="AE28" s="2"/>
      <c r="AF28" s="2"/>
      <c r="AG28" s="69"/>
      <c r="AH28" s="2"/>
      <c r="AI28" s="3" t="str">
        <f t="shared" si="0"/>
        <v/>
      </c>
      <c r="AJ28" s="7" t="s">
        <v>43</v>
      </c>
      <c r="AK28" s="5">
        <v>28</v>
      </c>
      <c r="AL28" s="5">
        <v>36</v>
      </c>
      <c r="AM28" s="2"/>
      <c r="AN28" s="77"/>
    </row>
    <row r="29" spans="1:40" ht="27.75" customHeight="1" x14ac:dyDescent="0.4">
      <c r="A29" s="133"/>
      <c r="B29" s="253" t="s">
        <v>101</v>
      </c>
      <c r="C29" s="173" t="s">
        <v>102</v>
      </c>
      <c r="D29" s="174"/>
      <c r="E29" s="174"/>
      <c r="F29" s="174"/>
      <c r="G29" s="174"/>
      <c r="H29" s="174"/>
      <c r="I29" s="174"/>
      <c r="J29" s="174"/>
      <c r="K29" s="174"/>
      <c r="L29" s="174"/>
      <c r="M29" s="174"/>
      <c r="N29" s="174"/>
      <c r="O29" s="175"/>
      <c r="P29" s="167"/>
      <c r="Q29" s="167"/>
      <c r="R29" s="168"/>
      <c r="S29" s="168"/>
      <c r="T29" s="169"/>
      <c r="U29" s="169"/>
      <c r="V29" s="168"/>
      <c r="W29" s="168"/>
      <c r="X29" s="169"/>
      <c r="Y29" s="169"/>
      <c r="Z29" s="166"/>
      <c r="AA29" s="166"/>
      <c r="AB29" s="166"/>
      <c r="AC29" s="101" t="str">
        <f t="shared" si="2"/>
        <v>未</v>
      </c>
      <c r="AD29" s="32"/>
      <c r="AG29" s="69"/>
      <c r="AI29" s="3" t="str">
        <f>$AG$49</f>
        <v>・該当する個別項目（１～９）：
・出願番号：
・内容：</v>
      </c>
      <c r="AJ29" s="7" t="s">
        <v>71</v>
      </c>
      <c r="AK29" s="5">
        <v>29</v>
      </c>
      <c r="AL29" s="5">
        <v>37</v>
      </c>
    </row>
    <row r="30" spans="1:40" ht="24.75" customHeight="1" x14ac:dyDescent="0.4">
      <c r="A30" s="133"/>
      <c r="B30" s="254"/>
      <c r="C30" s="142" t="s">
        <v>44</v>
      </c>
      <c r="D30" s="143"/>
      <c r="E30" s="143"/>
      <c r="F30" s="143"/>
      <c r="G30" s="143"/>
      <c r="H30" s="143"/>
      <c r="I30" s="143"/>
      <c r="J30" s="143"/>
      <c r="K30" s="143"/>
      <c r="L30" s="143"/>
      <c r="M30" s="143"/>
      <c r="N30" s="143"/>
      <c r="O30" s="144"/>
      <c r="P30" s="146"/>
      <c r="Q30" s="146"/>
      <c r="R30" s="145"/>
      <c r="S30" s="145"/>
      <c r="T30" s="145"/>
      <c r="U30" s="145"/>
      <c r="V30" s="145"/>
      <c r="W30" s="145"/>
      <c r="X30" s="145"/>
      <c r="Y30" s="145"/>
      <c r="Z30" s="165"/>
      <c r="AA30" s="165"/>
      <c r="AB30" s="165"/>
      <c r="AC30" s="101" t="str">
        <f t="shared" si="2"/>
        <v>未</v>
      </c>
      <c r="AD30" s="32"/>
      <c r="AG30" s="69"/>
      <c r="AI30" s="3" t="str">
        <f>IF($AG$51=TRUE,"担当審査官へのフィードバック不可","")</f>
        <v/>
      </c>
      <c r="AJ30" s="7" t="s">
        <v>46</v>
      </c>
      <c r="AK30" s="5">
        <v>30</v>
      </c>
      <c r="AL30" s="5">
        <v>38</v>
      </c>
    </row>
    <row r="31" spans="1:40" ht="24.75" customHeight="1" x14ac:dyDescent="0.4">
      <c r="A31" s="133"/>
      <c r="B31" s="254"/>
      <c r="C31" s="159" t="s">
        <v>103</v>
      </c>
      <c r="D31" s="160"/>
      <c r="E31" s="160"/>
      <c r="F31" s="160"/>
      <c r="G31" s="160"/>
      <c r="H31" s="160"/>
      <c r="I31" s="160"/>
      <c r="J31" s="160"/>
      <c r="K31" s="160"/>
      <c r="L31" s="160"/>
      <c r="M31" s="160"/>
      <c r="N31" s="160"/>
      <c r="O31" s="161"/>
      <c r="P31" s="147"/>
      <c r="Q31" s="147"/>
      <c r="R31" s="146"/>
      <c r="S31" s="146"/>
      <c r="T31" s="146"/>
      <c r="U31" s="146"/>
      <c r="V31" s="146"/>
      <c r="W31" s="146"/>
      <c r="X31" s="146"/>
      <c r="Y31" s="146"/>
      <c r="Z31" s="149"/>
      <c r="AA31" s="149"/>
      <c r="AB31" s="149"/>
      <c r="AC31" s="101" t="str">
        <f t="shared" si="2"/>
        <v>未</v>
      </c>
      <c r="AD31" s="32"/>
      <c r="AG31" s="69"/>
      <c r="AI31" s="3" t="str">
        <f>IF($AG$56=TRUE,"JPO","")</f>
        <v/>
      </c>
      <c r="AJ31" s="7" t="s">
        <v>76</v>
      </c>
      <c r="AK31" s="5">
        <v>31</v>
      </c>
      <c r="AL31" s="5">
        <v>39</v>
      </c>
      <c r="AN31" s="34"/>
    </row>
    <row r="32" spans="1:40" ht="24.75" customHeight="1" x14ac:dyDescent="0.4">
      <c r="A32" s="133"/>
      <c r="B32" s="255"/>
      <c r="C32" s="152" t="s">
        <v>45</v>
      </c>
      <c r="D32" s="153"/>
      <c r="E32" s="153"/>
      <c r="F32" s="153"/>
      <c r="G32" s="153"/>
      <c r="H32" s="153"/>
      <c r="I32" s="153"/>
      <c r="J32" s="153"/>
      <c r="K32" s="153"/>
      <c r="L32" s="153"/>
      <c r="M32" s="153"/>
      <c r="N32" s="153"/>
      <c r="O32" s="154"/>
      <c r="P32" s="147"/>
      <c r="Q32" s="147"/>
      <c r="R32" s="146"/>
      <c r="S32" s="146"/>
      <c r="T32" s="146"/>
      <c r="U32" s="146"/>
      <c r="V32" s="146"/>
      <c r="W32" s="146"/>
      <c r="X32" s="146"/>
      <c r="Y32" s="146"/>
      <c r="Z32" s="149"/>
      <c r="AA32" s="149"/>
      <c r="AB32" s="149"/>
      <c r="AC32" s="101" t="str">
        <f t="shared" si="2"/>
        <v>未</v>
      </c>
      <c r="AD32" s="32"/>
      <c r="AG32" s="69"/>
      <c r="AI32" s="3" t="str">
        <f>IF($AH$56=TRUE,"USPTO","")</f>
        <v/>
      </c>
      <c r="AJ32" s="7" t="s">
        <v>77</v>
      </c>
      <c r="AK32" s="5">
        <v>32</v>
      </c>
      <c r="AL32" s="5">
        <v>40</v>
      </c>
    </row>
    <row r="33" spans="1:40" ht="30" customHeight="1" x14ac:dyDescent="0.4">
      <c r="A33" s="133"/>
      <c r="B33" s="170" t="s">
        <v>104</v>
      </c>
      <c r="C33" s="173" t="s">
        <v>47</v>
      </c>
      <c r="D33" s="174"/>
      <c r="E33" s="174"/>
      <c r="F33" s="174"/>
      <c r="G33" s="174"/>
      <c r="H33" s="174"/>
      <c r="I33" s="174"/>
      <c r="J33" s="174"/>
      <c r="K33" s="174"/>
      <c r="L33" s="174"/>
      <c r="M33" s="174"/>
      <c r="N33" s="174"/>
      <c r="O33" s="175"/>
      <c r="P33" s="141"/>
      <c r="Q33" s="141"/>
      <c r="R33" s="176"/>
      <c r="S33" s="176"/>
      <c r="T33" s="176"/>
      <c r="U33" s="176"/>
      <c r="V33" s="176"/>
      <c r="W33" s="176"/>
      <c r="X33" s="176"/>
      <c r="Y33" s="176"/>
      <c r="Z33" s="177"/>
      <c r="AA33" s="177"/>
      <c r="AB33" s="177"/>
      <c r="AC33" s="101" t="str">
        <f t="shared" si="2"/>
        <v>未</v>
      </c>
      <c r="AD33" s="32"/>
      <c r="AG33" s="69"/>
      <c r="AI33" s="3" t="str">
        <f>IF($AI$56=TRUE,"EPO","")</f>
        <v/>
      </c>
      <c r="AJ33" s="7" t="s">
        <v>78</v>
      </c>
      <c r="AK33" s="5">
        <v>33</v>
      </c>
      <c r="AL33" s="5">
        <v>41</v>
      </c>
    </row>
    <row r="34" spans="1:40" ht="30" customHeight="1" x14ac:dyDescent="0.4">
      <c r="A34" s="133"/>
      <c r="B34" s="171"/>
      <c r="C34" s="178" t="s">
        <v>48</v>
      </c>
      <c r="D34" s="179"/>
      <c r="E34" s="179"/>
      <c r="F34" s="179"/>
      <c r="G34" s="179"/>
      <c r="H34" s="179"/>
      <c r="I34" s="179"/>
      <c r="J34" s="179"/>
      <c r="K34" s="179"/>
      <c r="L34" s="179"/>
      <c r="M34" s="179"/>
      <c r="N34" s="179"/>
      <c r="O34" s="180"/>
      <c r="P34" s="146"/>
      <c r="Q34" s="146"/>
      <c r="R34" s="146"/>
      <c r="S34" s="146"/>
      <c r="T34" s="146"/>
      <c r="U34" s="146"/>
      <c r="V34" s="146"/>
      <c r="W34" s="146"/>
      <c r="X34" s="146"/>
      <c r="Y34" s="146"/>
      <c r="Z34" s="149"/>
      <c r="AA34" s="149"/>
      <c r="AB34" s="149"/>
      <c r="AC34" s="101" t="str">
        <f t="shared" si="2"/>
        <v>未</v>
      </c>
      <c r="AD34" s="32"/>
      <c r="AG34" s="69"/>
      <c r="AI34" s="3" t="str">
        <f>IF($AJ$56=TRUE,"CNIPA","")</f>
        <v/>
      </c>
      <c r="AJ34" s="7" t="s">
        <v>79</v>
      </c>
      <c r="AK34" s="5">
        <v>34</v>
      </c>
      <c r="AL34" s="5">
        <v>42</v>
      </c>
      <c r="AN34" s="38"/>
    </row>
    <row r="35" spans="1:40" ht="30" customHeight="1" x14ac:dyDescent="0.4">
      <c r="A35" s="133"/>
      <c r="B35" s="172"/>
      <c r="C35" s="182" t="s">
        <v>49</v>
      </c>
      <c r="D35" s="183"/>
      <c r="E35" s="183"/>
      <c r="F35" s="183"/>
      <c r="G35" s="183"/>
      <c r="H35" s="183"/>
      <c r="I35" s="183"/>
      <c r="J35" s="183"/>
      <c r="K35" s="183"/>
      <c r="L35" s="183"/>
      <c r="M35" s="183"/>
      <c r="N35" s="183"/>
      <c r="O35" s="184"/>
      <c r="P35" s="185"/>
      <c r="Q35" s="185"/>
      <c r="R35" s="186"/>
      <c r="S35" s="186"/>
      <c r="T35" s="186"/>
      <c r="U35" s="186"/>
      <c r="V35" s="186"/>
      <c r="W35" s="186"/>
      <c r="X35" s="186"/>
      <c r="Y35" s="186"/>
      <c r="Z35" s="181"/>
      <c r="AA35" s="181"/>
      <c r="AB35" s="181"/>
      <c r="AC35" s="101" t="str">
        <f t="shared" si="2"/>
        <v>未</v>
      </c>
      <c r="AD35" s="32"/>
      <c r="AG35" s="69"/>
      <c r="AI35" s="3" t="str">
        <f>IF($AK$56=TRUE,"MOIP","")</f>
        <v/>
      </c>
      <c r="AJ35" s="7" t="s">
        <v>123</v>
      </c>
      <c r="AK35" s="5">
        <v>35</v>
      </c>
      <c r="AL35" s="5">
        <v>43</v>
      </c>
      <c r="AN35" s="38"/>
    </row>
    <row r="36" spans="1:40" ht="34.5" customHeight="1" x14ac:dyDescent="0.4">
      <c r="A36" s="133"/>
      <c r="B36" s="134" t="s">
        <v>50</v>
      </c>
      <c r="C36" s="135"/>
      <c r="D36" s="135"/>
      <c r="E36" s="135"/>
      <c r="F36" s="135"/>
      <c r="G36" s="135"/>
      <c r="H36" s="135"/>
      <c r="I36" s="135"/>
      <c r="J36" s="135"/>
      <c r="K36" s="135"/>
      <c r="L36" s="135"/>
      <c r="M36" s="135"/>
      <c r="N36" s="135"/>
      <c r="O36" s="136"/>
      <c r="P36" s="137"/>
      <c r="Q36" s="137"/>
      <c r="R36" s="137"/>
      <c r="S36" s="137"/>
      <c r="T36" s="137"/>
      <c r="U36" s="137"/>
      <c r="V36" s="137"/>
      <c r="W36" s="137"/>
      <c r="X36" s="137"/>
      <c r="Y36" s="137"/>
      <c r="Z36" s="148"/>
      <c r="AA36" s="148"/>
      <c r="AB36" s="148"/>
      <c r="AC36" s="101" t="str">
        <f t="shared" si="2"/>
        <v>未</v>
      </c>
      <c r="AD36" s="32"/>
      <c r="AG36" s="69"/>
      <c r="AI36" s="3" t="str">
        <f>IF(RIGHT(IF($AG$60=TRUE,"JPO,","")&amp;IF($AH$60=TRUE,"USPTO,","")&amp;IF($AI$60=TRUE,"EPO,","")&amp;IF($AJ$60=TRUE,"CNIPA,","")&amp;IF($AK$60=TRUE,"MOIP,",""),1)=",",LEFT(IF($AG$60=TRUE,"JPO,","")&amp;IF($AH$60=TRUE,"USPTO,","")&amp;IF($AI$60=TRUE,"EPO,","")&amp;IF($AJ$60=TRUE,"CNIPA,","")&amp;IF($AK$60=TRUE,"MOIP,",""),LEN((IF($AG$60=TRUE,"JPO,","")&amp;IF($AH$60=TRUE,"USPTO,","")&amp;IF($AI$60=TRUE,"EPO,","")&amp;IF($AJ$60=TRUE,"CNIPA,","")&amp;IF($AK$60=TRUE,"MOIP,","")))-1),IF($AG$60=TRUE,"JPO,","")&amp;IF($AH$60=TRUE,"USPTO,","")&amp;IF($AI$60=TRUE,"EPO,","")&amp;IF($AJ$60=TRUE,"CNIPA,","")&amp;IF($AK$60=TRUE,"MOIP,",""))</f>
        <v/>
      </c>
      <c r="AJ36" s="7" t="s">
        <v>80</v>
      </c>
      <c r="AK36" s="5">
        <v>36</v>
      </c>
      <c r="AL36" s="5">
        <v>44</v>
      </c>
      <c r="AN36" s="38"/>
    </row>
    <row r="37" spans="1:40" ht="34.5" customHeight="1" x14ac:dyDescent="0.4">
      <c r="A37" s="133"/>
      <c r="B37" s="187" t="s">
        <v>51</v>
      </c>
      <c r="C37" s="188"/>
      <c r="D37" s="188"/>
      <c r="E37" s="188"/>
      <c r="F37" s="188"/>
      <c r="G37" s="188"/>
      <c r="H37" s="188"/>
      <c r="I37" s="188"/>
      <c r="J37" s="188"/>
      <c r="K37" s="188"/>
      <c r="L37" s="188"/>
      <c r="M37" s="188"/>
      <c r="N37" s="188"/>
      <c r="O37" s="189"/>
      <c r="P37" s="190"/>
      <c r="Q37" s="190"/>
      <c r="R37" s="191"/>
      <c r="S37" s="191"/>
      <c r="T37" s="191"/>
      <c r="U37" s="191"/>
      <c r="V37" s="191"/>
      <c r="W37" s="191"/>
      <c r="X37" s="191"/>
      <c r="Y37" s="191"/>
      <c r="Z37" s="193"/>
      <c r="AA37" s="193"/>
      <c r="AB37" s="193"/>
      <c r="AC37" s="101" t="str">
        <f t="shared" si="2"/>
        <v>未</v>
      </c>
      <c r="AD37" s="32"/>
      <c r="AG37" s="69"/>
      <c r="AI37" s="3" t="str">
        <f>IF(RIGHT(IF($AG$61=TRUE,"JPO,","")&amp;IF($AH$61=TRUE,"USPTO,","")&amp;IF($AI$61=TRUE,"EPO,","")&amp;IF($AJ$61=TRUE,"CNIPA,","")&amp;IF($AK$61=TRUE,"MOIP,",""),1)=",",LEFT(IF($AG$61=TRUE,"JPO,","")&amp;IF($AH$61=TRUE,"USPTO,","")&amp;IF($AI$61=TRUE,"EPO,","")&amp;IF($AJ$61=TRUE,"CNIPA,","")&amp;IF($AK$61=TRUE,"MOIP,",""),LEN((IF($AG$61=TRUE,"JPO,","")&amp;IF($AH$61=TRUE,"USPTO,","")&amp;IF($AI$61=TRUE,"EPO,","")&amp;IF($AJ$61=TRUE,"CNIPA,","")&amp;IF($AK$61=TRUE,"MOIP,","")))-1),IF($AG$61=TRUE,"JPO,","")&amp;IF($AH$61=TRUE,"USPTO,","")&amp;IF($AI$61=TRUE,"EPO,","")&amp;IF($AJ$61=TRUE,"CNIPA,","")&amp;IF($AK$61=TRUE,"MOIP,",""))</f>
        <v/>
      </c>
      <c r="AJ37" s="7" t="s">
        <v>81</v>
      </c>
      <c r="AK37" s="5">
        <v>37</v>
      </c>
      <c r="AL37" s="5">
        <v>45</v>
      </c>
    </row>
    <row r="38" spans="1:40" ht="34.5" customHeight="1" x14ac:dyDescent="0.4">
      <c r="A38" s="133"/>
      <c r="B38" s="256" t="s">
        <v>120</v>
      </c>
      <c r="C38" s="257"/>
      <c r="D38" s="257"/>
      <c r="E38" s="257"/>
      <c r="F38" s="257"/>
      <c r="G38" s="257"/>
      <c r="H38" s="257"/>
      <c r="I38" s="257"/>
      <c r="J38" s="257"/>
      <c r="K38" s="257"/>
      <c r="L38" s="257"/>
      <c r="M38" s="257"/>
      <c r="N38" s="257"/>
      <c r="O38" s="258"/>
      <c r="P38" s="194" t="s">
        <v>68</v>
      </c>
      <c r="Q38" s="195"/>
      <c r="R38" s="195"/>
      <c r="S38" s="195"/>
      <c r="T38" s="195"/>
      <c r="U38" s="195"/>
      <c r="V38" s="195" t="s">
        <v>69</v>
      </c>
      <c r="W38" s="195"/>
      <c r="X38" s="195"/>
      <c r="Y38" s="195"/>
      <c r="Z38" s="195"/>
      <c r="AA38" s="195"/>
      <c r="AB38" s="196"/>
      <c r="AC38" s="101" t="str">
        <f t="shared" si="2"/>
        <v>未</v>
      </c>
      <c r="AD38" s="32"/>
      <c r="AG38" s="69"/>
      <c r="AI38" s="3" t="str">
        <f>IF(RIGHT(IF($AG$62=TRUE,"JPO,","")&amp;IF($AH$62=TRUE,"USPTO,","")&amp;IF($AI$62=TRUE,"EPO,","")&amp;IF($AJ$62=TRUE,"CNIPA,","")&amp;IF($AK$62=TRUE,"MOIP,",""),1)=",",LEFT(IF($AG$62=TRUE,"JPO,","")&amp;IF($AH$62=TRUE,"USPTO,","")&amp;IF($AI$62=TRUE,"EPO,","")&amp;IF($AJ$62=TRUE,"CNIPA,","")&amp;IF($AK$62=TRUE,"MOIP,",""),LEN((IF($AG$62=TRUE,"JPO,","")&amp;IF($AH$62=TRUE,"USPTO,","")&amp;IF($AI$62=TRUE,"EPO,","")&amp;IF($AJ$62=TRUE,"CNIPA,","")&amp;IF($AK$62=TRUE,"MOIP,","")))-1),IF($AG$62=TRUE,"JPO,","")&amp;IF($AH$62=TRUE,"USPTO,","")&amp;IF($AI$62=TRUE,"EPO,","")&amp;IF($AJ$62=TRUE,"CNIPA,","")&amp;IF($AK$62=TRUE,"MOIP,",""))</f>
        <v/>
      </c>
      <c r="AJ38" s="7" t="s">
        <v>82</v>
      </c>
      <c r="AK38" s="5">
        <v>38</v>
      </c>
      <c r="AL38" s="5">
        <v>46</v>
      </c>
    </row>
    <row r="39" spans="1:40" ht="30" customHeight="1" x14ac:dyDescent="0.4">
      <c r="A39" s="133"/>
      <c r="B39" s="99"/>
      <c r="C39" s="205" t="s">
        <v>105</v>
      </c>
      <c r="D39" s="206"/>
      <c r="E39" s="206"/>
      <c r="F39" s="206"/>
      <c r="G39" s="206"/>
      <c r="H39" s="206"/>
      <c r="I39" s="206"/>
      <c r="J39" s="206"/>
      <c r="K39" s="206"/>
      <c r="L39" s="206"/>
      <c r="M39" s="206"/>
      <c r="N39" s="206"/>
      <c r="O39" s="207"/>
      <c r="P39" s="197"/>
      <c r="Q39" s="197"/>
      <c r="R39" s="197"/>
      <c r="S39" s="197"/>
      <c r="T39" s="197"/>
      <c r="U39" s="197"/>
      <c r="V39" s="197"/>
      <c r="W39" s="197"/>
      <c r="X39" s="197"/>
      <c r="Y39" s="197"/>
      <c r="Z39" s="198"/>
      <c r="AA39" s="198"/>
      <c r="AB39" s="198"/>
      <c r="AC39" s="101" t="str">
        <f>IF(AND($AG$38&lt;&gt;2,AG39=""),"未","")</f>
        <v>未</v>
      </c>
      <c r="AD39" s="32"/>
      <c r="AG39" s="69"/>
      <c r="AI39" s="3" t="str">
        <f>IF(RIGHT(IF($AG$63=TRUE,"JPO,","")&amp;IF($AH$63=TRUE,"USPTO,","")&amp;IF($AI$63=TRUE,"EPO,","")&amp;IF($AJ$63=TRUE,"CNIPA,","")&amp;IF($AK$63=TRUE,"MOIP,",""),1)=",",LEFT(IF($AG$63=TRUE,"JPO,","")&amp;IF($AH$63=TRUE,"USPTO,","")&amp;IF($AI$63=TRUE,"EPO,","")&amp;IF($AJ$63=TRUE,"CNIPA,","")&amp;IF($AK$63=TRUE,"MOIP,",""),LEN((IF($AG$63=TRUE,"JPO,","")&amp;IF($AH$63=TRUE,"USPTO,","")&amp;IF($AI$63=TRUE,"EPO,","")&amp;IF($AJ$63=TRUE,"CNIPA,","")&amp;IF($AK$63=TRUE,"MOIP,","")))-1),IF($AG$63=TRUE,"JPO,","")&amp;IF($AH$63=TRUE,"USPTO,","")&amp;IF($AI$63=TRUE,"EPO,","")&amp;IF($AJ$63=TRUE,"CNIPA,","")&amp;IF($AK$63=TRUE,"MOIP,",""))</f>
        <v/>
      </c>
      <c r="AJ39" s="7" t="s">
        <v>83</v>
      </c>
      <c r="AK39" s="5">
        <v>39</v>
      </c>
      <c r="AL39" s="5">
        <v>47</v>
      </c>
    </row>
    <row r="40" spans="1:40" ht="30" customHeight="1" x14ac:dyDescent="0.4">
      <c r="A40" s="133"/>
      <c r="B40" s="203"/>
      <c r="C40" s="205" t="s">
        <v>52</v>
      </c>
      <c r="D40" s="206"/>
      <c r="E40" s="206"/>
      <c r="F40" s="206"/>
      <c r="G40" s="206"/>
      <c r="H40" s="206"/>
      <c r="I40" s="206"/>
      <c r="J40" s="206"/>
      <c r="K40" s="206"/>
      <c r="L40" s="206"/>
      <c r="M40" s="206"/>
      <c r="N40" s="206"/>
      <c r="O40" s="207"/>
      <c r="P40" s="208"/>
      <c r="Q40" s="208"/>
      <c r="R40" s="208"/>
      <c r="S40" s="208"/>
      <c r="T40" s="208"/>
      <c r="U40" s="208"/>
      <c r="V40" s="208"/>
      <c r="W40" s="208"/>
      <c r="X40" s="208"/>
      <c r="Y40" s="208"/>
      <c r="Z40" s="192"/>
      <c r="AA40" s="192"/>
      <c r="AB40" s="192"/>
      <c r="AC40" s="101" t="str">
        <f t="shared" ref="AC40:AC41" si="3">IF(AND($AG$38&lt;&gt;2,AG40=""),"未","")</f>
        <v>未</v>
      </c>
      <c r="AD40" s="32"/>
      <c r="AG40" s="69"/>
      <c r="AI40" s="3" t="str">
        <f>IF(RIGHT(IF($AG$64=TRUE,"JPO,","")&amp;IF($AH$64=TRUE,"USPTO,","")&amp;IF($AI$64=TRUE,"EPO,","")&amp;IF($AJ$64=TRUE,"CNIPA,","")&amp;IF($AK$64=TRUE,"MOIP,",""),1)=",",LEFT(IF($AG$64=TRUE,"JPO,","")&amp;IF($AH$64=TRUE,"USPTO,","")&amp;IF($AI$64=TRUE,"EPO,","")&amp;IF($AJ$64=TRUE,"CNIPA,","")&amp;IF($AK$64=TRUE,"MOIP,",""),LEN((IF($AG$64=TRUE,"JPO,","")&amp;IF($AH$64=TRUE,"USPTO,","")&amp;IF($AI$64=TRUE,"EPO,","")&amp;IF($AJ$64=TRUE,"CNIPA,","")&amp;IF($AK$64=TRUE,"MOIP,","")))-1),IF($AG$64=TRUE,"JPO,","")&amp;IF($AH$64=TRUE,"USPTO,","")&amp;IF($AI$64=TRUE,"EPO,","")&amp;IF($AJ$64=TRUE,"CNIPA,","")&amp;IF($AK$64=TRUE,"MOIP,",""))</f>
        <v/>
      </c>
      <c r="AJ40" s="7" t="s">
        <v>84</v>
      </c>
      <c r="AK40" s="5">
        <v>40</v>
      </c>
      <c r="AL40" s="5">
        <v>48</v>
      </c>
    </row>
    <row r="41" spans="1:40" ht="30" customHeight="1" x14ac:dyDescent="0.4">
      <c r="A41" s="133"/>
      <c r="B41" s="204"/>
      <c r="C41" s="222" t="s">
        <v>106</v>
      </c>
      <c r="D41" s="223"/>
      <c r="E41" s="223"/>
      <c r="F41" s="223"/>
      <c r="G41" s="223"/>
      <c r="H41" s="223"/>
      <c r="I41" s="223"/>
      <c r="J41" s="223"/>
      <c r="K41" s="223"/>
      <c r="L41" s="223"/>
      <c r="M41" s="223"/>
      <c r="N41" s="223"/>
      <c r="O41" s="224"/>
      <c r="P41" s="225"/>
      <c r="Q41" s="225"/>
      <c r="R41" s="225"/>
      <c r="S41" s="225"/>
      <c r="T41" s="225"/>
      <c r="U41" s="225"/>
      <c r="V41" s="225"/>
      <c r="W41" s="225"/>
      <c r="X41" s="225"/>
      <c r="Y41" s="225"/>
      <c r="Z41" s="226"/>
      <c r="AA41" s="226"/>
      <c r="AB41" s="226"/>
      <c r="AC41" s="101" t="str">
        <f t="shared" si="3"/>
        <v>未</v>
      </c>
      <c r="AD41" s="32"/>
      <c r="AG41" s="69"/>
      <c r="AI41" s="3" t="str">
        <f>IF(RIGHT(IF($AG$65=TRUE,"JPO,","")&amp;IF($AH$65=TRUE,"USPTO,","")&amp;IF($AI$65=TRUE,"EPO,","")&amp;IF($AJ$65=TRUE,"CNIPA,","")&amp;IF($AK$65=TRUE,"MOIP,",""),1)=",",LEFT(IF($AG$65=TRUE,"JPO,","")&amp;IF($AH$65=TRUE,"USPTO,","")&amp;IF($AI$65=TRUE,"EPO,","")&amp;IF($AJ$65=TRUE,"CNIPA,","")&amp;IF($AK$65=TRUE,"MOIP,",""),LEN((IF($AG$65=TRUE,"JPO,","")&amp;IF($AH$65=TRUE,"USPTO,","")&amp;IF($AI$65=TRUE,"EPO,","")&amp;IF($AJ$65=TRUE,"CNIPA,","")&amp;IF($AK$65=TRUE,"MOIP,","")))-1),IF($AG$65=TRUE,"JPO,","")&amp;IF($AH$65=TRUE,"USPTO,","")&amp;IF($AI$65=TRUE,"EPO,","")&amp;IF($AJ$65=TRUE,"CNIPA,","")&amp;IF($AK$65=TRUE,"MOIP,",""))</f>
        <v/>
      </c>
      <c r="AJ41" s="7" t="s">
        <v>85</v>
      </c>
      <c r="AK41" s="5">
        <v>41</v>
      </c>
      <c r="AL41" s="5">
        <v>49</v>
      </c>
    </row>
    <row r="42" spans="1:40" ht="36" customHeight="1" x14ac:dyDescent="0.4">
      <c r="A42" s="133"/>
      <c r="B42" s="200" t="s">
        <v>116</v>
      </c>
      <c r="C42" s="201"/>
      <c r="D42" s="201"/>
      <c r="E42" s="201"/>
      <c r="F42" s="201"/>
      <c r="G42" s="201"/>
      <c r="H42" s="201"/>
      <c r="I42" s="201"/>
      <c r="J42" s="201"/>
      <c r="K42" s="201"/>
      <c r="L42" s="201"/>
      <c r="M42" s="201"/>
      <c r="N42" s="201"/>
      <c r="O42" s="202"/>
      <c r="P42" s="137"/>
      <c r="Q42" s="137"/>
      <c r="R42" s="137"/>
      <c r="S42" s="137"/>
      <c r="T42" s="137"/>
      <c r="U42" s="137"/>
      <c r="V42" s="137"/>
      <c r="W42" s="137"/>
      <c r="X42" s="137"/>
      <c r="Y42" s="137"/>
      <c r="Z42" s="148"/>
      <c r="AA42" s="148"/>
      <c r="AB42" s="148"/>
      <c r="AC42" s="101" t="str">
        <f>IF(AND(AG42=""),"未","")</f>
        <v>未</v>
      </c>
      <c r="AD42" s="32"/>
      <c r="AG42" s="69"/>
      <c r="AI42" s="3" t="str">
        <f>IF(RIGHT(IF($AG$66=TRUE,"JPO,","")&amp;IF($AH$66=TRUE,"USPTO,","")&amp;IF($AI$66=TRUE,"EPO,","")&amp;IF($AJ$66=TRUE,"CNIPA,","")&amp;IF($AK$66=TRUE,"MOIP,",""),1)=",",LEFT(IF($AG$66=TRUE,"JPO,","")&amp;IF($AH$66=TRUE,"USPTO,","")&amp;IF($AI$66=TRUE,"EPO,","")&amp;IF($AJ$66=TRUE,"CNIPA,","")&amp;IF($AK$66=TRUE,"MOIP,",""),LEN((IF($AG$66=TRUE,"JPO,","")&amp;IF($AH$66=TRUE,"USPTO,","")&amp;IF($AI$66=TRUE,"EPO,","")&amp;IF($AJ$66=TRUE,"CNIPA,","")&amp;IF($AK$66=TRUE,"MOIP,","")))-1),IF($AG$66=TRUE,"JPO,","")&amp;IF($AH$66=TRUE,"USPTO,","")&amp;IF($AI$66=TRUE,"EPO,","")&amp;IF($AJ$66=TRUE,"CNIPA,","")&amp;IF($AK$66=TRUE,"MOIP,",""))</f>
        <v/>
      </c>
      <c r="AJ42" s="7" t="s">
        <v>86</v>
      </c>
      <c r="AK42" s="5">
        <v>42</v>
      </c>
      <c r="AL42" s="5">
        <v>50</v>
      </c>
    </row>
    <row r="43" spans="1:40" ht="9.75" customHeight="1" x14ac:dyDescent="0.4">
      <c r="A43" s="55"/>
      <c r="B43" s="78"/>
      <c r="C43" s="78"/>
      <c r="D43" s="78"/>
      <c r="E43" s="78"/>
      <c r="F43" s="78"/>
      <c r="G43" s="78"/>
      <c r="H43" s="78"/>
      <c r="I43" s="78"/>
      <c r="J43" s="78"/>
      <c r="K43" s="78"/>
      <c r="L43" s="78"/>
      <c r="M43" s="78"/>
      <c r="N43" s="78"/>
      <c r="O43" s="78"/>
      <c r="P43" s="18"/>
      <c r="Q43" s="19"/>
      <c r="R43" s="18"/>
      <c r="S43" s="19"/>
      <c r="T43" s="18"/>
      <c r="U43" s="19"/>
      <c r="V43" s="18"/>
      <c r="W43" s="19"/>
      <c r="X43" s="18"/>
      <c r="Y43" s="19"/>
      <c r="Z43" s="18"/>
      <c r="AA43" s="18"/>
      <c r="AB43" s="18"/>
      <c r="AC43" s="100"/>
      <c r="AD43" s="32"/>
      <c r="AI43" s="3" t="str">
        <f>IF(RIGHT(IF($AG$67=TRUE,"JPO,","")&amp;IF($AH$67=TRUE,"USPTO,","")&amp;IF($AI$67=TRUE,"EPO,","")&amp;IF($AJ$67=TRUE,"CNIPA,","")&amp;IF($AK$67=TRUE,"MOIP,",""),1)=",",LEFT(IF($AG$67=TRUE,"JPO,","")&amp;IF($AH$67=TRUE,"USPTO,","")&amp;IF($AI$67=TRUE,"EPO,","")&amp;IF($AJ$67=TRUE,"CNIPA,","")&amp;IF($AK$67=TRUE,"MOIP,",""),LEN((IF($AG$67=TRUE,"JPO,","")&amp;IF($AH$67=TRUE,"USPTO,","")&amp;IF($AI$67=TRUE,"EPO,","")&amp;IF($AJ$67=TRUE,"CNIPA,","")&amp;IF($AK$67=TRUE,"MOIP,","")))-1),IF($AG$67=TRUE,"JPO,","")&amp;IF($AH$67=TRUE,"USPTO,","")&amp;IF($AI$67=TRUE,"EPO,","")&amp;IF($AJ$67=TRUE,"CNIPA,","")&amp;IF($AK$67=TRUE,"MOIP,",""))</f>
        <v/>
      </c>
      <c r="AJ43" s="7" t="s">
        <v>87</v>
      </c>
      <c r="AK43" s="5">
        <v>43</v>
      </c>
      <c r="AL43" s="5">
        <v>51</v>
      </c>
    </row>
    <row r="44" spans="1:40" ht="12" customHeight="1" x14ac:dyDescent="0.4">
      <c r="A44" s="55"/>
      <c r="B44" s="227" t="str">
        <f>IF(COUNTIFS($AG$16,"")+COUNTIFS($AG$22:$AG$37,"")+IF($AG$38=1,COUNTIFS($AG$39:$AG$41,""),0)+COUNTIFS($AG$42:$AG$42,"")&lt;&gt;0,"未入力の必須項目があります","")</f>
        <v>未入力の必須項目があります</v>
      </c>
      <c r="C44" s="227"/>
      <c r="D44" s="227"/>
      <c r="E44" s="227"/>
      <c r="F44" s="227"/>
      <c r="G44" s="227"/>
      <c r="H44" s="227"/>
      <c r="I44" s="227"/>
      <c r="J44" s="227"/>
      <c r="K44" s="227"/>
      <c r="L44" s="227"/>
      <c r="M44" s="227"/>
      <c r="N44" s="227"/>
      <c r="O44" s="227"/>
      <c r="P44" s="123">
        <v>5</v>
      </c>
      <c r="Q44" s="123"/>
      <c r="R44" s="123">
        <v>4</v>
      </c>
      <c r="S44" s="123"/>
      <c r="T44" s="123">
        <v>3</v>
      </c>
      <c r="U44" s="123"/>
      <c r="V44" s="123">
        <v>2</v>
      </c>
      <c r="W44" s="123"/>
      <c r="X44" s="123">
        <v>1</v>
      </c>
      <c r="Y44" s="123"/>
      <c r="Z44" s="228" t="s">
        <v>115</v>
      </c>
      <c r="AA44" s="229"/>
      <c r="AB44" s="229"/>
      <c r="AC44" s="100"/>
      <c r="AD44" s="32"/>
      <c r="AI44" s="3" t="str">
        <f>IF(RIGHT(IF($AG$68=TRUE,"JPO,","")&amp;IF($AH$68=TRUE,"USPTO,","")&amp;IF($AI$68=TRUE,"EPO,","")&amp;IF($AJ$68=TRUE,"CNIPA,","")&amp;IF($AK$68=TRUE,"MOIP,",""),1)=",",LEFT(IF($AG$68=TRUE,"JPO,","")&amp;IF($AH$68=TRUE,"USPTO,","")&amp;IF($AI$68=TRUE,"EPO,","")&amp;IF($AJ$68=TRUE,"CNIPA,","")&amp;IF($AK$68=TRUE,"MOIP,",""),LEN((IF($AG$68=TRUE,"JPO,","")&amp;IF($AH$68=TRUE,"USPTO,","")&amp;IF($AI$68=TRUE,"EPO,","")&amp;IF($AJ$68=TRUE,"CNIPA,","")&amp;IF($AK$68=TRUE,"MOIP,","")))-1),IF($AG$68=TRUE,"JPO,","")&amp;IF($AH$68=TRUE,"USPTO,","")&amp;IF($AI$68=TRUE,"EPO,","")&amp;IF($AJ$68=TRUE,"CNIPA,","")&amp;IF($AK$68=TRUE,"MOIP,",""))</f>
        <v/>
      </c>
      <c r="AJ44" s="7" t="s">
        <v>88</v>
      </c>
      <c r="AK44" s="5">
        <v>44</v>
      </c>
      <c r="AL44" s="5">
        <v>52</v>
      </c>
    </row>
    <row r="45" spans="1:40" ht="28.5" customHeight="1" x14ac:dyDescent="0.4">
      <c r="A45" s="55"/>
      <c r="B45" s="227"/>
      <c r="C45" s="227"/>
      <c r="D45" s="227"/>
      <c r="E45" s="227"/>
      <c r="F45" s="227"/>
      <c r="G45" s="227"/>
      <c r="H45" s="227"/>
      <c r="I45" s="227"/>
      <c r="J45" s="227"/>
      <c r="K45" s="227"/>
      <c r="L45" s="227"/>
      <c r="M45" s="227"/>
      <c r="N45" s="227"/>
      <c r="O45" s="227"/>
      <c r="P45" s="199" t="s">
        <v>19</v>
      </c>
      <c r="Q45" s="199"/>
      <c r="R45" s="199" t="s">
        <v>20</v>
      </c>
      <c r="S45" s="199"/>
      <c r="T45" s="199" t="s">
        <v>21</v>
      </c>
      <c r="U45" s="199"/>
      <c r="V45" s="199" t="s">
        <v>22</v>
      </c>
      <c r="W45" s="199"/>
      <c r="X45" s="199" t="s">
        <v>23</v>
      </c>
      <c r="Y45" s="199"/>
      <c r="Z45" s="229"/>
      <c r="AA45" s="229"/>
      <c r="AB45" s="229"/>
      <c r="AC45" s="100"/>
      <c r="AD45" s="32"/>
      <c r="AI45" s="3" t="str">
        <f>IF(RIGHT(IF($AG$69=TRUE,"JPO,","")&amp;IF($AH$69=TRUE,"USPTO,","")&amp;IF($AI$69=TRUE,"EPO,","")&amp;IF($AJ$69=TRUE,"CNIPA,","")&amp;IF($AK$69=TRUE,"MOIP,",""),1)=",",LEFT(IF($AG$69=TRUE,"JPO,","")&amp;IF($AH$69=TRUE,"USPTO,","")&amp;IF($AI$69=TRUE,"EPO,","")&amp;IF($AJ$69=TRUE,"CNIPA,","")&amp;IF($AK$69=TRUE,"MOIP,",""),LEN((IF($AG$69=TRUE,"JPO,","")&amp;IF($AH$69=TRUE,"USPTO,","")&amp;IF($AI$69=TRUE,"EPO,","")&amp;IF($AJ$69=TRUE,"CNIPA,","")&amp;IF($AK$69=TRUE,"MOIP,","")))-1),IF($AG$69=TRUE,"JPO,","")&amp;IF($AH$69=TRUE,"USPTO,","")&amp;IF($AI$69=TRUE,"EPO,","")&amp;IF($AJ$69=TRUE,"CNIPA,","")&amp;IF($AK$69=TRUE,"MOIP,",""))</f>
        <v/>
      </c>
      <c r="AJ45" s="7" t="s">
        <v>89</v>
      </c>
      <c r="AK45" s="5">
        <v>45</v>
      </c>
      <c r="AL45" s="5">
        <v>53</v>
      </c>
    </row>
    <row r="46" spans="1:40" ht="17.25" customHeight="1" x14ac:dyDescent="0.4">
      <c r="A46" s="55"/>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5"/>
      <c r="AC46" s="103"/>
      <c r="AD46" s="20"/>
      <c r="AE46" s="20"/>
      <c r="AF46" s="20"/>
      <c r="AG46" s="64"/>
      <c r="AH46" s="20"/>
      <c r="AI46" s="3">
        <f>B72</f>
        <v>0</v>
      </c>
      <c r="AJ46" s="7" t="s">
        <v>96</v>
      </c>
      <c r="AK46" s="5">
        <v>46</v>
      </c>
      <c r="AL46" s="5">
        <v>54</v>
      </c>
      <c r="AM46" s="20"/>
    </row>
    <row r="47" spans="1:40" ht="3" customHeight="1" x14ac:dyDescent="0.4">
      <c r="A47" s="55"/>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5"/>
      <c r="AC47" s="103"/>
      <c r="AD47" s="20"/>
      <c r="AE47" s="20"/>
      <c r="AF47" s="20"/>
      <c r="AG47" s="64"/>
      <c r="AI47" s="29"/>
      <c r="AJ47" s="29"/>
      <c r="AK47" s="4">
        <v>2</v>
      </c>
      <c r="AL47" s="4"/>
      <c r="AM47" s="20"/>
    </row>
    <row r="48" spans="1:40" s="20" customFormat="1" ht="21.75" customHeight="1" x14ac:dyDescent="0.4">
      <c r="A48" s="8"/>
      <c r="B48" s="60"/>
      <c r="C48" s="213" t="s">
        <v>114</v>
      </c>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5"/>
      <c r="AC48" s="100"/>
      <c r="AD48" s="32"/>
      <c r="AE48" s="29"/>
      <c r="AF48" s="2"/>
      <c r="AG48" s="79"/>
      <c r="AH48" s="2"/>
      <c r="AI48" s="57"/>
      <c r="AK48" s="29"/>
      <c r="AL48" s="29"/>
      <c r="AM48" s="2"/>
      <c r="AN48" s="29"/>
    </row>
    <row r="49" spans="1:40" ht="127.5" customHeight="1" x14ac:dyDescent="0.4">
      <c r="A49" s="8"/>
      <c r="B49" s="60"/>
      <c r="C49" s="216" t="s">
        <v>124</v>
      </c>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8"/>
      <c r="AC49" s="104"/>
      <c r="AD49" s="32"/>
      <c r="AE49" s="29"/>
      <c r="AG49" s="80" t="str">
        <f>$C$49</f>
        <v>・該当する個別項目（１～９）：
・出願番号：
・内容：</v>
      </c>
      <c r="AH49" s="81"/>
      <c r="AI49" s="82"/>
      <c r="AJ49" s="81"/>
      <c r="AK49" s="81"/>
      <c r="AL49" s="81"/>
      <c r="AM49" s="81"/>
      <c r="AN49" s="81"/>
    </row>
    <row r="50" spans="1:40" ht="43.5" customHeight="1" x14ac:dyDescent="0.4">
      <c r="A50" s="8"/>
      <c r="B50" s="60"/>
      <c r="C50" s="219" t="s">
        <v>111</v>
      </c>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1"/>
      <c r="AC50" s="104"/>
      <c r="AD50" s="32"/>
      <c r="AE50" s="29"/>
      <c r="AG50" s="233"/>
      <c r="AH50" s="234"/>
      <c r="AI50" s="234"/>
      <c r="AJ50" s="234"/>
    </row>
    <row r="51" spans="1:40" ht="67.5" customHeight="1" x14ac:dyDescent="0.4">
      <c r="A51" s="8"/>
      <c r="B51" s="60"/>
      <c r="C51" s="235" t="s">
        <v>117</v>
      </c>
      <c r="D51" s="236"/>
      <c r="E51" s="236"/>
      <c r="F51" s="236"/>
      <c r="G51" s="236"/>
      <c r="H51" s="236"/>
      <c r="I51" s="236"/>
      <c r="J51" s="236"/>
      <c r="K51" s="236"/>
      <c r="L51" s="236"/>
      <c r="M51" s="236"/>
      <c r="N51" s="236"/>
      <c r="O51" s="236"/>
      <c r="P51" s="236"/>
      <c r="Q51" s="236"/>
      <c r="R51" s="236"/>
      <c r="S51" s="237"/>
      <c r="T51" s="238" t="s">
        <v>73</v>
      </c>
      <c r="U51" s="239"/>
      <c r="V51" s="239"/>
      <c r="W51" s="239"/>
      <c r="X51" s="239"/>
      <c r="Y51" s="239"/>
      <c r="Z51" s="239"/>
      <c r="AA51" s="239"/>
      <c r="AB51" s="240"/>
      <c r="AC51" s="104"/>
      <c r="AD51" s="32"/>
      <c r="AE51" s="29"/>
      <c r="AG51" s="83" t="b">
        <v>0</v>
      </c>
      <c r="AH51" s="241" t="s">
        <v>74</v>
      </c>
      <c r="AI51" s="210"/>
      <c r="AJ51" s="210"/>
      <c r="AK51" s="84"/>
      <c r="AL51" s="209"/>
      <c r="AM51" s="210"/>
      <c r="AN51" s="210"/>
    </row>
    <row r="52" spans="1:40" ht="16.5" customHeight="1" x14ac:dyDescent="0.4">
      <c r="A52" s="39"/>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100"/>
      <c r="AD52" s="32"/>
      <c r="AE52" s="29"/>
      <c r="AG52" s="79"/>
      <c r="AH52" s="29"/>
      <c r="AI52" s="29"/>
      <c r="AJ52" s="29"/>
      <c r="AK52" s="29"/>
      <c r="AL52" s="29"/>
    </row>
    <row r="53" spans="1:40" ht="27.75" customHeight="1" x14ac:dyDescent="0.4">
      <c r="A53" s="211" t="s">
        <v>53</v>
      </c>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100"/>
      <c r="AD53" s="32"/>
      <c r="AE53" s="29"/>
      <c r="AG53" s="79"/>
      <c r="AK53" s="29"/>
      <c r="AL53" s="29"/>
    </row>
    <row r="54" spans="1:40" ht="37.5" customHeight="1" x14ac:dyDescent="0.4">
      <c r="A54" s="21"/>
      <c r="B54" s="230" t="s">
        <v>125</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100"/>
      <c r="AD54" s="32"/>
      <c r="AE54" s="29"/>
      <c r="AF54" s="26"/>
      <c r="AN54" s="85"/>
    </row>
    <row r="55" spans="1:40" ht="15.75" customHeight="1" x14ac:dyDescent="0.4">
      <c r="A55" s="21"/>
      <c r="B55" s="231"/>
      <c r="C55" s="212"/>
      <c r="D55" s="212"/>
      <c r="E55" s="212"/>
      <c r="F55" s="212"/>
      <c r="G55" s="212"/>
      <c r="H55" s="212"/>
      <c r="I55" s="212"/>
      <c r="J55" s="212"/>
      <c r="K55" s="212"/>
      <c r="L55" s="212"/>
      <c r="M55" s="232" t="s">
        <v>54</v>
      </c>
      <c r="N55" s="232"/>
      <c r="O55" s="232"/>
      <c r="P55" s="232" t="s">
        <v>55</v>
      </c>
      <c r="Q55" s="232"/>
      <c r="R55" s="232"/>
      <c r="S55" s="232" t="s">
        <v>56</v>
      </c>
      <c r="T55" s="232"/>
      <c r="U55" s="232"/>
      <c r="V55" s="232" t="s">
        <v>57</v>
      </c>
      <c r="W55" s="232"/>
      <c r="X55" s="232"/>
      <c r="Y55" s="232" t="s">
        <v>112</v>
      </c>
      <c r="Z55" s="232"/>
      <c r="AA55" s="232"/>
      <c r="AB55" s="86"/>
      <c r="AC55" s="100"/>
      <c r="AD55" s="32"/>
      <c r="AE55" s="29"/>
      <c r="AF55" s="41"/>
      <c r="AG55" s="87" t="s">
        <v>54</v>
      </c>
      <c r="AH55" s="56" t="s">
        <v>55</v>
      </c>
      <c r="AI55" s="56" t="s">
        <v>56</v>
      </c>
      <c r="AJ55" s="56" t="s">
        <v>57</v>
      </c>
      <c r="AK55" s="56" t="s">
        <v>121</v>
      </c>
      <c r="AL55" s="88"/>
      <c r="AM55" s="2" t="s">
        <v>94</v>
      </c>
    </row>
    <row r="56" spans="1:40" ht="20.25" customHeight="1" x14ac:dyDescent="0.4">
      <c r="A56" s="21"/>
      <c r="B56" s="244"/>
      <c r="C56" s="244"/>
      <c r="D56" s="244"/>
      <c r="E56" s="244"/>
      <c r="F56" s="244"/>
      <c r="G56" s="244"/>
      <c r="H56" s="244"/>
      <c r="I56" s="244"/>
      <c r="J56" s="244"/>
      <c r="K56" s="244"/>
      <c r="L56" s="244"/>
      <c r="M56" s="245"/>
      <c r="N56" s="245"/>
      <c r="O56" s="245"/>
      <c r="P56" s="246"/>
      <c r="Q56" s="246"/>
      <c r="R56" s="246"/>
      <c r="S56" s="246"/>
      <c r="T56" s="246"/>
      <c r="U56" s="246"/>
      <c r="V56" s="246"/>
      <c r="W56" s="246"/>
      <c r="X56" s="246"/>
      <c r="Y56" s="246"/>
      <c r="Z56" s="246"/>
      <c r="AA56" s="246"/>
      <c r="AB56" s="86"/>
      <c r="AC56" s="100"/>
      <c r="AD56" s="32"/>
      <c r="AE56" s="29"/>
      <c r="AF56" s="43"/>
      <c r="AG56" s="89" t="b">
        <v>0</v>
      </c>
      <c r="AH56" s="44" t="b">
        <v>0</v>
      </c>
      <c r="AI56" s="44" t="b">
        <v>0</v>
      </c>
      <c r="AJ56" s="44" t="b">
        <v>0</v>
      </c>
      <c r="AK56" s="44" t="b">
        <v>0</v>
      </c>
      <c r="AL56" s="90"/>
      <c r="AM56" s="2" t="s">
        <v>92</v>
      </c>
      <c r="AN56" s="91"/>
    </row>
    <row r="57" spans="1:40" ht="20.25" customHeight="1" x14ac:dyDescent="0.4">
      <c r="A57" s="21"/>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86"/>
      <c r="AC57" s="100"/>
      <c r="AD57" s="32"/>
      <c r="AE57" s="29"/>
      <c r="AF57" s="43"/>
      <c r="AG57" s="92"/>
      <c r="AH57" s="43"/>
      <c r="AI57" s="45"/>
      <c r="AJ57" s="46"/>
      <c r="AK57" s="43"/>
      <c r="AL57" s="43"/>
      <c r="AM57" s="29"/>
    </row>
    <row r="58" spans="1:40" ht="42.75" customHeight="1" x14ac:dyDescent="0.4">
      <c r="A58" s="21"/>
      <c r="B58" s="230" t="s">
        <v>72</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100"/>
      <c r="AD58" s="32"/>
      <c r="AE58" s="29"/>
      <c r="AF58" s="26"/>
    </row>
    <row r="59" spans="1:40" ht="20.25" customHeight="1" x14ac:dyDescent="0.4">
      <c r="A59" s="21"/>
      <c r="B59" s="231"/>
      <c r="C59" s="212"/>
      <c r="D59" s="212"/>
      <c r="E59" s="212"/>
      <c r="F59" s="212"/>
      <c r="G59" s="212"/>
      <c r="H59" s="212"/>
      <c r="I59" s="212"/>
      <c r="J59" s="212"/>
      <c r="K59" s="212"/>
      <c r="L59" s="212"/>
      <c r="M59" s="243" t="s">
        <v>54</v>
      </c>
      <c r="N59" s="243"/>
      <c r="O59" s="243"/>
      <c r="P59" s="243" t="s">
        <v>55</v>
      </c>
      <c r="Q59" s="243"/>
      <c r="R59" s="243"/>
      <c r="S59" s="243" t="s">
        <v>56</v>
      </c>
      <c r="T59" s="243"/>
      <c r="U59" s="243"/>
      <c r="V59" s="243" t="s">
        <v>57</v>
      </c>
      <c r="W59" s="243"/>
      <c r="X59" s="243"/>
      <c r="Y59" s="243" t="s">
        <v>112</v>
      </c>
      <c r="Z59" s="243"/>
      <c r="AA59" s="243"/>
      <c r="AB59" s="86"/>
      <c r="AC59" s="100"/>
      <c r="AD59" s="32"/>
      <c r="AF59" s="47"/>
      <c r="AG59" s="93" t="s">
        <v>54</v>
      </c>
      <c r="AH59" s="42" t="s">
        <v>55</v>
      </c>
      <c r="AI59" s="42" t="s">
        <v>56</v>
      </c>
      <c r="AJ59" s="42" t="s">
        <v>57</v>
      </c>
      <c r="AK59" s="42" t="s">
        <v>121</v>
      </c>
      <c r="AL59" s="88"/>
      <c r="AM59" s="2" t="s">
        <v>94</v>
      </c>
    </row>
    <row r="60" spans="1:40" ht="27" customHeight="1" x14ac:dyDescent="0.4">
      <c r="A60" s="22"/>
      <c r="B60" s="248" t="s">
        <v>70</v>
      </c>
      <c r="C60" s="248"/>
      <c r="D60" s="248"/>
      <c r="E60" s="248"/>
      <c r="F60" s="248"/>
      <c r="G60" s="248"/>
      <c r="H60" s="248"/>
      <c r="I60" s="248"/>
      <c r="J60" s="248"/>
      <c r="K60" s="248"/>
      <c r="L60" s="248"/>
      <c r="M60" s="245"/>
      <c r="N60" s="245"/>
      <c r="O60" s="245"/>
      <c r="P60" s="246"/>
      <c r="Q60" s="246"/>
      <c r="R60" s="246"/>
      <c r="S60" s="246"/>
      <c r="T60" s="246"/>
      <c r="U60" s="246"/>
      <c r="V60" s="246"/>
      <c r="W60" s="246"/>
      <c r="X60" s="246"/>
      <c r="Y60" s="246"/>
      <c r="Z60" s="246"/>
      <c r="AA60" s="246"/>
      <c r="AB60" s="94"/>
      <c r="AC60" s="100"/>
      <c r="AD60" s="32"/>
      <c r="AF60" s="47"/>
      <c r="AG60" s="95" t="b">
        <v>0</v>
      </c>
      <c r="AH60" s="48" t="b">
        <v>0</v>
      </c>
      <c r="AI60" s="48" t="b">
        <v>0</v>
      </c>
      <c r="AJ60" s="48" t="b">
        <v>0</v>
      </c>
      <c r="AK60" s="48" t="b">
        <v>0</v>
      </c>
      <c r="AL60" s="96"/>
      <c r="AM60" s="2" t="s">
        <v>93</v>
      </c>
    </row>
    <row r="61" spans="1:40" ht="27" customHeight="1" x14ac:dyDescent="0.4">
      <c r="A61" s="22"/>
      <c r="B61" s="247" t="s">
        <v>58</v>
      </c>
      <c r="C61" s="247"/>
      <c r="D61" s="247"/>
      <c r="E61" s="247"/>
      <c r="F61" s="247"/>
      <c r="G61" s="247"/>
      <c r="H61" s="247"/>
      <c r="I61" s="247"/>
      <c r="J61" s="247"/>
      <c r="K61" s="247"/>
      <c r="L61" s="247"/>
      <c r="M61" s="245"/>
      <c r="N61" s="245"/>
      <c r="O61" s="245"/>
      <c r="P61" s="246"/>
      <c r="Q61" s="246"/>
      <c r="R61" s="246"/>
      <c r="S61" s="246"/>
      <c r="T61" s="246"/>
      <c r="U61" s="246"/>
      <c r="V61" s="246"/>
      <c r="W61" s="246"/>
      <c r="X61" s="246"/>
      <c r="Y61" s="246"/>
      <c r="Z61" s="246"/>
      <c r="AA61" s="246"/>
      <c r="AB61" s="94"/>
      <c r="AC61" s="100"/>
      <c r="AD61" s="32"/>
      <c r="AF61" s="47"/>
      <c r="AG61" s="95" t="b">
        <v>0</v>
      </c>
      <c r="AH61" s="48" t="b">
        <v>0</v>
      </c>
      <c r="AI61" s="48" t="b">
        <v>0</v>
      </c>
      <c r="AJ61" s="48" t="b">
        <v>0</v>
      </c>
      <c r="AK61" s="48" t="b">
        <v>0</v>
      </c>
      <c r="AL61" s="96"/>
      <c r="AM61" s="2" t="s">
        <v>81</v>
      </c>
    </row>
    <row r="62" spans="1:40" ht="27" customHeight="1" x14ac:dyDescent="0.4">
      <c r="A62" s="22"/>
      <c r="B62" s="248" t="s">
        <v>59</v>
      </c>
      <c r="C62" s="248"/>
      <c r="D62" s="248"/>
      <c r="E62" s="248"/>
      <c r="F62" s="248"/>
      <c r="G62" s="248"/>
      <c r="H62" s="248"/>
      <c r="I62" s="248"/>
      <c r="J62" s="248"/>
      <c r="K62" s="248"/>
      <c r="L62" s="248"/>
      <c r="M62" s="245"/>
      <c r="N62" s="245"/>
      <c r="O62" s="245"/>
      <c r="P62" s="246"/>
      <c r="Q62" s="246"/>
      <c r="R62" s="246"/>
      <c r="S62" s="246"/>
      <c r="T62" s="246"/>
      <c r="U62" s="246"/>
      <c r="V62" s="246"/>
      <c r="W62" s="246"/>
      <c r="X62" s="246"/>
      <c r="Y62" s="246"/>
      <c r="Z62" s="246"/>
      <c r="AA62" s="246"/>
      <c r="AB62" s="94"/>
      <c r="AC62" s="100"/>
      <c r="AD62" s="32"/>
      <c r="AF62" s="47"/>
      <c r="AG62" s="95" t="b">
        <v>0</v>
      </c>
      <c r="AH62" s="48" t="b">
        <v>0</v>
      </c>
      <c r="AI62" s="48" t="b">
        <v>0</v>
      </c>
      <c r="AJ62" s="48" t="b">
        <v>0</v>
      </c>
      <c r="AK62" s="48" t="b">
        <v>0</v>
      </c>
      <c r="AL62" s="96"/>
      <c r="AM62" s="2" t="s">
        <v>82</v>
      </c>
    </row>
    <row r="63" spans="1:40" ht="27" customHeight="1" x14ac:dyDescent="0.4">
      <c r="A63" s="22"/>
      <c r="B63" s="248" t="s">
        <v>60</v>
      </c>
      <c r="C63" s="248"/>
      <c r="D63" s="248"/>
      <c r="E63" s="248"/>
      <c r="F63" s="248"/>
      <c r="G63" s="248"/>
      <c r="H63" s="248"/>
      <c r="I63" s="248"/>
      <c r="J63" s="248"/>
      <c r="K63" s="248"/>
      <c r="L63" s="248"/>
      <c r="M63" s="245"/>
      <c r="N63" s="245"/>
      <c r="O63" s="245"/>
      <c r="P63" s="246"/>
      <c r="Q63" s="246"/>
      <c r="R63" s="246"/>
      <c r="S63" s="246"/>
      <c r="T63" s="246"/>
      <c r="U63" s="246"/>
      <c r="V63" s="246"/>
      <c r="W63" s="246"/>
      <c r="X63" s="246"/>
      <c r="Y63" s="246"/>
      <c r="Z63" s="246"/>
      <c r="AA63" s="246"/>
      <c r="AB63" s="94"/>
      <c r="AC63" s="100"/>
      <c r="AD63" s="32"/>
      <c r="AF63" s="47"/>
      <c r="AG63" s="95" t="b">
        <v>0</v>
      </c>
      <c r="AH63" s="48" t="b">
        <v>0</v>
      </c>
      <c r="AI63" s="48" t="b">
        <v>0</v>
      </c>
      <c r="AJ63" s="48" t="b">
        <v>0</v>
      </c>
      <c r="AK63" s="48" t="b">
        <v>0</v>
      </c>
      <c r="AL63" s="96"/>
      <c r="AM63" s="2" t="s">
        <v>83</v>
      </c>
    </row>
    <row r="64" spans="1:40" ht="27" customHeight="1" x14ac:dyDescent="0.4">
      <c r="A64" s="22"/>
      <c r="B64" s="249" t="s">
        <v>61</v>
      </c>
      <c r="C64" s="249"/>
      <c r="D64" s="249"/>
      <c r="E64" s="249"/>
      <c r="F64" s="249"/>
      <c r="G64" s="249"/>
      <c r="H64" s="249"/>
      <c r="I64" s="249"/>
      <c r="J64" s="249"/>
      <c r="K64" s="249"/>
      <c r="L64" s="249"/>
      <c r="M64" s="245"/>
      <c r="N64" s="245"/>
      <c r="O64" s="245"/>
      <c r="P64" s="246"/>
      <c r="Q64" s="246"/>
      <c r="R64" s="246"/>
      <c r="S64" s="246"/>
      <c r="T64" s="246"/>
      <c r="U64" s="246"/>
      <c r="V64" s="246"/>
      <c r="W64" s="246"/>
      <c r="X64" s="246"/>
      <c r="Y64" s="246"/>
      <c r="Z64" s="246"/>
      <c r="AA64" s="246"/>
      <c r="AB64" s="94"/>
      <c r="AC64" s="100"/>
      <c r="AD64" s="32"/>
      <c r="AF64" s="47"/>
      <c r="AG64" s="95" t="b">
        <v>0</v>
      </c>
      <c r="AH64" s="48" t="b">
        <v>0</v>
      </c>
      <c r="AI64" s="48" t="b">
        <v>0</v>
      </c>
      <c r="AJ64" s="48" t="b">
        <v>0</v>
      </c>
      <c r="AK64" s="48" t="b">
        <v>0</v>
      </c>
      <c r="AL64" s="96"/>
      <c r="AM64" s="2" t="s">
        <v>84</v>
      </c>
    </row>
    <row r="65" spans="1:41" ht="27" customHeight="1" x14ac:dyDescent="0.4">
      <c r="A65" s="22"/>
      <c r="B65" s="248" t="s">
        <v>62</v>
      </c>
      <c r="C65" s="248"/>
      <c r="D65" s="248"/>
      <c r="E65" s="248"/>
      <c r="F65" s="248"/>
      <c r="G65" s="248"/>
      <c r="H65" s="248"/>
      <c r="I65" s="248"/>
      <c r="J65" s="248"/>
      <c r="K65" s="248"/>
      <c r="L65" s="248"/>
      <c r="M65" s="245"/>
      <c r="N65" s="245"/>
      <c r="O65" s="245"/>
      <c r="P65" s="246"/>
      <c r="Q65" s="246"/>
      <c r="R65" s="246"/>
      <c r="S65" s="246"/>
      <c r="T65" s="246"/>
      <c r="U65" s="246"/>
      <c r="V65" s="246"/>
      <c r="W65" s="246"/>
      <c r="X65" s="246"/>
      <c r="Y65" s="246"/>
      <c r="Z65" s="246"/>
      <c r="AA65" s="246"/>
      <c r="AB65" s="94"/>
      <c r="AC65" s="100"/>
      <c r="AD65" s="32"/>
      <c r="AF65" s="47"/>
      <c r="AG65" s="95" t="b">
        <v>0</v>
      </c>
      <c r="AH65" s="48" t="b">
        <v>0</v>
      </c>
      <c r="AI65" s="48" t="b">
        <v>0</v>
      </c>
      <c r="AJ65" s="48" t="b">
        <v>0</v>
      </c>
      <c r="AK65" s="48" t="b">
        <v>0</v>
      </c>
      <c r="AL65" s="96"/>
      <c r="AM65" s="2" t="s">
        <v>85</v>
      </c>
    </row>
    <row r="66" spans="1:41" ht="27" customHeight="1" x14ac:dyDescent="0.4">
      <c r="A66" s="22"/>
      <c r="B66" s="248" t="s">
        <v>63</v>
      </c>
      <c r="C66" s="248"/>
      <c r="D66" s="248"/>
      <c r="E66" s="248"/>
      <c r="F66" s="248"/>
      <c r="G66" s="248"/>
      <c r="H66" s="248"/>
      <c r="I66" s="248"/>
      <c r="J66" s="248"/>
      <c r="K66" s="248"/>
      <c r="L66" s="248"/>
      <c r="M66" s="245"/>
      <c r="N66" s="245"/>
      <c r="O66" s="245"/>
      <c r="P66" s="246"/>
      <c r="Q66" s="246"/>
      <c r="R66" s="246"/>
      <c r="S66" s="246"/>
      <c r="T66" s="246"/>
      <c r="U66" s="246"/>
      <c r="V66" s="246"/>
      <c r="W66" s="246"/>
      <c r="X66" s="246"/>
      <c r="Y66" s="246"/>
      <c r="Z66" s="246"/>
      <c r="AA66" s="246"/>
      <c r="AB66" s="94"/>
      <c r="AC66" s="100"/>
      <c r="AD66" s="32"/>
      <c r="AF66" s="47"/>
      <c r="AG66" s="95" t="b">
        <v>0</v>
      </c>
      <c r="AH66" s="48" t="b">
        <v>0</v>
      </c>
      <c r="AI66" s="48" t="b">
        <v>0</v>
      </c>
      <c r="AJ66" s="48" t="b">
        <v>0</v>
      </c>
      <c r="AK66" s="48" t="b">
        <v>0</v>
      </c>
      <c r="AL66" s="96"/>
      <c r="AM66" s="2" t="s">
        <v>86</v>
      </c>
    </row>
    <row r="67" spans="1:41" ht="27" customHeight="1" x14ac:dyDescent="0.4">
      <c r="A67" s="22"/>
      <c r="B67" s="248" t="s">
        <v>64</v>
      </c>
      <c r="C67" s="248"/>
      <c r="D67" s="248"/>
      <c r="E67" s="248"/>
      <c r="F67" s="248"/>
      <c r="G67" s="248"/>
      <c r="H67" s="248"/>
      <c r="I67" s="248"/>
      <c r="J67" s="248"/>
      <c r="K67" s="248"/>
      <c r="L67" s="248"/>
      <c r="M67" s="245"/>
      <c r="N67" s="245"/>
      <c r="O67" s="245"/>
      <c r="P67" s="246"/>
      <c r="Q67" s="246"/>
      <c r="R67" s="246"/>
      <c r="S67" s="246"/>
      <c r="T67" s="246"/>
      <c r="U67" s="246"/>
      <c r="V67" s="246"/>
      <c r="W67" s="246"/>
      <c r="X67" s="246"/>
      <c r="Y67" s="246"/>
      <c r="Z67" s="246"/>
      <c r="AA67" s="246"/>
      <c r="AB67" s="94"/>
      <c r="AC67" s="100"/>
      <c r="AF67" s="47"/>
      <c r="AG67" s="95" t="b">
        <v>0</v>
      </c>
      <c r="AH67" s="48" t="b">
        <v>0</v>
      </c>
      <c r="AI67" s="48" t="b">
        <v>0</v>
      </c>
      <c r="AJ67" s="48" t="b">
        <v>0</v>
      </c>
      <c r="AK67" s="48" t="b">
        <v>0</v>
      </c>
      <c r="AL67" s="96"/>
      <c r="AM67" s="2" t="s">
        <v>87</v>
      </c>
    </row>
    <row r="68" spans="1:41" ht="27" customHeight="1" x14ac:dyDescent="0.4">
      <c r="A68" s="22"/>
      <c r="B68" s="277" t="s">
        <v>118</v>
      </c>
      <c r="C68" s="249"/>
      <c r="D68" s="249"/>
      <c r="E68" s="249"/>
      <c r="F68" s="249"/>
      <c r="G68" s="249"/>
      <c r="H68" s="249"/>
      <c r="I68" s="249"/>
      <c r="J68" s="249"/>
      <c r="K68" s="249"/>
      <c r="L68" s="249"/>
      <c r="M68" s="245"/>
      <c r="N68" s="245"/>
      <c r="O68" s="245"/>
      <c r="P68" s="246"/>
      <c r="Q68" s="246"/>
      <c r="R68" s="246"/>
      <c r="S68" s="246"/>
      <c r="T68" s="246"/>
      <c r="U68" s="246"/>
      <c r="V68" s="246"/>
      <c r="W68" s="246"/>
      <c r="X68" s="246"/>
      <c r="Y68" s="246"/>
      <c r="Z68" s="246"/>
      <c r="AA68" s="246"/>
      <c r="AB68" s="94"/>
      <c r="AC68" s="100"/>
      <c r="AF68" s="47"/>
      <c r="AG68" s="95" t="b">
        <v>0</v>
      </c>
      <c r="AH68" s="48" t="b">
        <v>0</v>
      </c>
      <c r="AI68" s="48" t="b">
        <v>0</v>
      </c>
      <c r="AJ68" s="48" t="b">
        <v>0</v>
      </c>
      <c r="AK68" s="48" t="b">
        <v>0</v>
      </c>
      <c r="AL68" s="96"/>
      <c r="AM68" s="2" t="s">
        <v>88</v>
      </c>
    </row>
    <row r="69" spans="1:41" ht="27" customHeight="1" x14ac:dyDescent="0.4">
      <c r="A69" s="22"/>
      <c r="B69" s="277" t="s">
        <v>119</v>
      </c>
      <c r="C69" s="249"/>
      <c r="D69" s="249"/>
      <c r="E69" s="249"/>
      <c r="F69" s="249"/>
      <c r="G69" s="249"/>
      <c r="H69" s="249"/>
      <c r="I69" s="249"/>
      <c r="J69" s="249"/>
      <c r="K69" s="249"/>
      <c r="L69" s="249"/>
      <c r="M69" s="245"/>
      <c r="N69" s="245"/>
      <c r="O69" s="245"/>
      <c r="P69" s="246"/>
      <c r="Q69" s="246"/>
      <c r="R69" s="246"/>
      <c r="S69" s="246"/>
      <c r="T69" s="246"/>
      <c r="U69" s="246"/>
      <c r="V69" s="246"/>
      <c r="W69" s="246"/>
      <c r="X69" s="246"/>
      <c r="Y69" s="246"/>
      <c r="Z69" s="246"/>
      <c r="AA69" s="246"/>
      <c r="AB69" s="94"/>
      <c r="AC69" s="100"/>
      <c r="AG69" s="95" t="b">
        <v>0</v>
      </c>
      <c r="AH69" s="48" t="b">
        <v>0</v>
      </c>
      <c r="AI69" s="48" t="b">
        <v>0</v>
      </c>
      <c r="AJ69" s="48" t="b">
        <v>0</v>
      </c>
      <c r="AK69" s="48" t="b">
        <v>0</v>
      </c>
      <c r="AL69" s="96"/>
      <c r="AM69" s="2" t="s">
        <v>89</v>
      </c>
    </row>
    <row r="70" spans="1:41" ht="27" customHeight="1" x14ac:dyDescent="0.4">
      <c r="A70" s="23"/>
      <c r="B70" s="262" t="s">
        <v>113</v>
      </c>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70"/>
      <c r="AC70" s="105"/>
      <c r="AD70" s="24"/>
      <c r="AE70" s="25"/>
      <c r="AF70" s="25"/>
    </row>
    <row r="71" spans="1:41" s="49" customFormat="1" ht="35.25" customHeight="1" x14ac:dyDescent="0.4">
      <c r="A71" s="264" t="s">
        <v>75</v>
      </c>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106"/>
      <c r="AD71" s="24"/>
      <c r="AE71" s="25"/>
      <c r="AF71" s="25"/>
      <c r="AG71" s="266"/>
      <c r="AH71" s="267"/>
      <c r="AI71" s="267"/>
      <c r="AJ71" s="267"/>
      <c r="AK71" s="267"/>
      <c r="AL71" s="267"/>
      <c r="AM71" s="267"/>
      <c r="AN71" s="267"/>
    </row>
    <row r="72" spans="1:41" s="49" customFormat="1" ht="98.25" customHeight="1" x14ac:dyDescent="0.4">
      <c r="A72" s="8"/>
      <c r="B72" s="268"/>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70"/>
      <c r="AC72" s="106"/>
      <c r="AD72" s="24"/>
      <c r="AE72" s="25"/>
      <c r="AG72" s="271">
        <f>B$72</f>
        <v>0</v>
      </c>
      <c r="AH72" s="272"/>
      <c r="AI72" s="272"/>
      <c r="AJ72" s="272"/>
      <c r="AK72" s="272"/>
      <c r="AL72" s="272"/>
      <c r="AM72" s="272"/>
      <c r="AN72" s="273"/>
    </row>
    <row r="73" spans="1:41" s="49" customFormat="1" ht="12.75" customHeight="1" x14ac:dyDescent="0.4">
      <c r="A73" s="23"/>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107"/>
      <c r="AD73" s="18"/>
      <c r="AE73" s="18"/>
      <c r="AF73" s="2"/>
      <c r="AG73" s="97"/>
      <c r="AJ73" s="28"/>
      <c r="AK73" s="2"/>
      <c r="AL73" s="2"/>
      <c r="AN73" s="29"/>
    </row>
    <row r="74" spans="1:41" s="18" customFormat="1" ht="51.75" customHeight="1" x14ac:dyDescent="0.4">
      <c r="A74" s="274" t="s">
        <v>65</v>
      </c>
      <c r="B74" s="275"/>
      <c r="C74" s="275"/>
      <c r="D74" s="275"/>
      <c r="E74" s="275"/>
      <c r="F74" s="275"/>
      <c r="G74" s="275"/>
      <c r="H74" s="275"/>
      <c r="I74" s="275"/>
      <c r="J74" s="275"/>
      <c r="K74" s="275"/>
      <c r="L74" s="275"/>
      <c r="M74" s="275"/>
      <c r="N74" s="275"/>
      <c r="O74" s="275"/>
      <c r="P74" s="275"/>
      <c r="Q74" s="275"/>
      <c r="R74" s="275"/>
      <c r="S74" s="275"/>
      <c r="T74" s="276" t="s">
        <v>66</v>
      </c>
      <c r="U74" s="276"/>
      <c r="V74" s="276"/>
      <c r="W74" s="276"/>
      <c r="X74" s="276"/>
      <c r="Y74" s="276"/>
      <c r="Z74" s="276"/>
      <c r="AA74" s="276"/>
      <c r="AB74" s="276"/>
      <c r="AC74" s="106"/>
      <c r="AD74" s="24"/>
      <c r="AE74" s="25"/>
      <c r="AF74" s="26"/>
      <c r="AG74" s="98" t="b">
        <v>0</v>
      </c>
      <c r="AH74" s="2" t="s">
        <v>67</v>
      </c>
      <c r="AI74" s="6"/>
      <c r="AJ74" s="50"/>
      <c r="AK74" s="26"/>
      <c r="AL74" s="26"/>
      <c r="AM74" s="2"/>
      <c r="AN74" s="29"/>
    </row>
    <row r="75" spans="1:41" s="49" customFormat="1" ht="46.5" customHeight="1" thickBot="1" x14ac:dyDescent="0.45">
      <c r="A75" s="259" t="str">
        <f>IF($B$44&lt;&gt;"","未入力の必須項目があります","調査にご協力いただきありがとうございました")</f>
        <v>未入力の必須項目があります</v>
      </c>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1"/>
      <c r="AD75" s="2"/>
      <c r="AE75" s="2"/>
      <c r="AF75" s="2"/>
      <c r="AG75" s="58"/>
      <c r="AH75" s="2"/>
      <c r="AI75" s="6"/>
      <c r="AJ75" s="28"/>
      <c r="AK75" s="2"/>
      <c r="AL75" s="2"/>
      <c r="AM75" s="2"/>
    </row>
    <row r="76" spans="1:41" s="51" customFormat="1" ht="46.5" hidden="1" customHeight="1" x14ac:dyDescent="0.4">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108"/>
      <c r="AD76" s="2"/>
      <c r="AE76" s="2"/>
      <c r="AF76" s="2"/>
      <c r="AG76" s="58"/>
      <c r="AH76" s="2"/>
      <c r="AI76" s="6"/>
      <c r="AJ76" s="28"/>
      <c r="AK76" s="2"/>
      <c r="AL76" s="2"/>
      <c r="AM76" s="2"/>
      <c r="AN76" s="49"/>
      <c r="AO76" s="37"/>
    </row>
    <row r="77" spans="1:41" ht="46.5" hidden="1" customHeight="1" x14ac:dyDescent="0.4">
      <c r="AN77" s="49"/>
    </row>
    <row r="78" spans="1:41" ht="46.5" hidden="1" customHeight="1" x14ac:dyDescent="0.4">
      <c r="AN78" s="49"/>
    </row>
    <row r="79" spans="1:41" ht="46.5" hidden="1" customHeight="1" x14ac:dyDescent="0.4">
      <c r="AN79" s="49"/>
    </row>
    <row r="80" spans="1:41" ht="46.5" hidden="1" customHeight="1" x14ac:dyDescent="0.4">
      <c r="AN80" s="18"/>
    </row>
    <row r="81" spans="40:40" ht="46.5" hidden="1" customHeight="1" x14ac:dyDescent="0.4">
      <c r="AN81" s="49"/>
    </row>
    <row r="82" spans="40:40" ht="46.5" hidden="1" customHeight="1" x14ac:dyDescent="0.4">
      <c r="AN82" s="49"/>
    </row>
    <row r="83" spans="40:40" ht="46.5" hidden="1" customHeight="1" x14ac:dyDescent="0.4">
      <c r="AN83" s="49"/>
    </row>
    <row r="84" spans="40:40" ht="46.5" hidden="1" customHeight="1" x14ac:dyDescent="0.4">
      <c r="AN84" s="37"/>
    </row>
    <row r="201" spans="33:33" ht="46.5" hidden="1" customHeight="1" x14ac:dyDescent="0.4">
      <c r="AG201" s="58">
        <v>5</v>
      </c>
    </row>
  </sheetData>
  <sheetProtection algorithmName="SHA-512" hashValue="ome3uPP1OQqQtPM6H/zWnwRTQ7J4BWodgzhXztlmKa8Zl9WFUy2s1y/d0An4ppqeMNrouYDUg2bh8I04spkKcg==" saltValue="HkEzw0AYhn1/znPVSQkbBA==" spinCount="100000" sheet="1" objects="1" scenarios="1"/>
  <protectedRanges>
    <protectedRange sqref="AM1" name="範囲9_1"/>
    <protectedRange sqref="AG1" name="範囲9"/>
  </protectedRanges>
  <mergeCells count="299">
    <mergeCell ref="B24:B28"/>
    <mergeCell ref="B29:B32"/>
    <mergeCell ref="C29:O29"/>
    <mergeCell ref="B38:O38"/>
    <mergeCell ref="C39:O39"/>
    <mergeCell ref="A75:AC75"/>
    <mergeCell ref="B70:AA70"/>
    <mergeCell ref="A71:AB71"/>
    <mergeCell ref="AG71:AN71"/>
    <mergeCell ref="B72:AB72"/>
    <mergeCell ref="AG72:AN72"/>
    <mergeCell ref="A74:S74"/>
    <mergeCell ref="T74:AB74"/>
    <mergeCell ref="B69:L69"/>
    <mergeCell ref="M69:O69"/>
    <mergeCell ref="P69:R69"/>
    <mergeCell ref="S69:U69"/>
    <mergeCell ref="V69:X69"/>
    <mergeCell ref="Y69:AA69"/>
    <mergeCell ref="B68:L68"/>
    <mergeCell ref="M68:O68"/>
    <mergeCell ref="P68:R68"/>
    <mergeCell ref="S68:U68"/>
    <mergeCell ref="V68:X68"/>
    <mergeCell ref="Y68:AA68"/>
    <mergeCell ref="B67:L67"/>
    <mergeCell ref="M67:O67"/>
    <mergeCell ref="P67:R67"/>
    <mergeCell ref="S67:U67"/>
    <mergeCell ref="V67:X67"/>
    <mergeCell ref="Y67:AA67"/>
    <mergeCell ref="B66:L66"/>
    <mergeCell ref="M66:O66"/>
    <mergeCell ref="P66:R66"/>
    <mergeCell ref="S66:U66"/>
    <mergeCell ref="V66:X66"/>
    <mergeCell ref="Y66:AA66"/>
    <mergeCell ref="B65:L65"/>
    <mergeCell ref="M65:O65"/>
    <mergeCell ref="P65:R65"/>
    <mergeCell ref="S65:U65"/>
    <mergeCell ref="V65:X65"/>
    <mergeCell ref="Y65:AA65"/>
    <mergeCell ref="B64:L64"/>
    <mergeCell ref="M64:O64"/>
    <mergeCell ref="P64:R64"/>
    <mergeCell ref="S64:U64"/>
    <mergeCell ref="V64:X64"/>
    <mergeCell ref="Y64:AA64"/>
    <mergeCell ref="B63:L63"/>
    <mergeCell ref="M63:O63"/>
    <mergeCell ref="P63:R63"/>
    <mergeCell ref="S63:U63"/>
    <mergeCell ref="V63:X63"/>
    <mergeCell ref="Y63:AA63"/>
    <mergeCell ref="B62:L62"/>
    <mergeCell ref="M62:O62"/>
    <mergeCell ref="P62:R62"/>
    <mergeCell ref="S62:U62"/>
    <mergeCell ref="V62:X62"/>
    <mergeCell ref="Y62:AA62"/>
    <mergeCell ref="B61:L61"/>
    <mergeCell ref="M61:O61"/>
    <mergeCell ref="P61:R61"/>
    <mergeCell ref="S61:U61"/>
    <mergeCell ref="V61:X61"/>
    <mergeCell ref="Y61:AA61"/>
    <mergeCell ref="B60:L60"/>
    <mergeCell ref="M60:O60"/>
    <mergeCell ref="P60:R60"/>
    <mergeCell ref="S60:U60"/>
    <mergeCell ref="V60:X60"/>
    <mergeCell ref="Y60:AA60"/>
    <mergeCell ref="B57:AA57"/>
    <mergeCell ref="B58:AB58"/>
    <mergeCell ref="B59:L59"/>
    <mergeCell ref="M59:O59"/>
    <mergeCell ref="P59:R59"/>
    <mergeCell ref="S59:U59"/>
    <mergeCell ref="V59:X59"/>
    <mergeCell ref="Y59:AA59"/>
    <mergeCell ref="B56:L56"/>
    <mergeCell ref="M56:O56"/>
    <mergeCell ref="P56:R56"/>
    <mergeCell ref="S56:U56"/>
    <mergeCell ref="V56:X56"/>
    <mergeCell ref="Y56:AA56"/>
    <mergeCell ref="B54:AB54"/>
    <mergeCell ref="B55:L55"/>
    <mergeCell ref="M55:O55"/>
    <mergeCell ref="P55:R55"/>
    <mergeCell ref="S55:U55"/>
    <mergeCell ref="V55:X55"/>
    <mergeCell ref="Y55:AA55"/>
    <mergeCell ref="AG50:AJ50"/>
    <mergeCell ref="C51:S51"/>
    <mergeCell ref="T51:AB51"/>
    <mergeCell ref="AH51:AJ51"/>
    <mergeCell ref="AL51:AN51"/>
    <mergeCell ref="A53:AB53"/>
    <mergeCell ref="T45:U45"/>
    <mergeCell ref="V45:W45"/>
    <mergeCell ref="X45:Y45"/>
    <mergeCell ref="C48:AB48"/>
    <mergeCell ref="C49:AB49"/>
    <mergeCell ref="C50:AB50"/>
    <mergeCell ref="C41:O41"/>
    <mergeCell ref="P41:Q41"/>
    <mergeCell ref="R41:S41"/>
    <mergeCell ref="T41:U41"/>
    <mergeCell ref="V41:W41"/>
    <mergeCell ref="X41:Y41"/>
    <mergeCell ref="Z41:AB41"/>
    <mergeCell ref="Z42:AB42"/>
    <mergeCell ref="B44:O45"/>
    <mergeCell ref="P44:Q44"/>
    <mergeCell ref="R44:S44"/>
    <mergeCell ref="T44:U44"/>
    <mergeCell ref="V44:W44"/>
    <mergeCell ref="X44:Y44"/>
    <mergeCell ref="Z44:AB45"/>
    <mergeCell ref="P45:Q45"/>
    <mergeCell ref="R45:S45"/>
    <mergeCell ref="B42:O42"/>
    <mergeCell ref="P42:Q42"/>
    <mergeCell ref="R42:S42"/>
    <mergeCell ref="T42:U42"/>
    <mergeCell ref="V42:W42"/>
    <mergeCell ref="X42:Y42"/>
    <mergeCell ref="B40:B41"/>
    <mergeCell ref="C40:O40"/>
    <mergeCell ref="P40:Q40"/>
    <mergeCell ref="R40:S40"/>
    <mergeCell ref="T40:U40"/>
    <mergeCell ref="V40:W40"/>
    <mergeCell ref="X40:Y40"/>
    <mergeCell ref="Z40:AB40"/>
    <mergeCell ref="B36:O36"/>
    <mergeCell ref="P36:Q36"/>
    <mergeCell ref="R36:S36"/>
    <mergeCell ref="T36:U36"/>
    <mergeCell ref="V36:W36"/>
    <mergeCell ref="X36:Y36"/>
    <mergeCell ref="Z36:AB36"/>
    <mergeCell ref="Z37:AB37"/>
    <mergeCell ref="P38:U38"/>
    <mergeCell ref="V38:AB38"/>
    <mergeCell ref="P39:Q39"/>
    <mergeCell ref="R39:S39"/>
    <mergeCell ref="T39:U39"/>
    <mergeCell ref="V39:W39"/>
    <mergeCell ref="X39:Y39"/>
    <mergeCell ref="Z39:AB39"/>
    <mergeCell ref="P34:Q34"/>
    <mergeCell ref="R34:S34"/>
    <mergeCell ref="T34:U34"/>
    <mergeCell ref="V34:W34"/>
    <mergeCell ref="X34:Y34"/>
    <mergeCell ref="B37:O37"/>
    <mergeCell ref="P37:Q37"/>
    <mergeCell ref="R37:S37"/>
    <mergeCell ref="T37:U37"/>
    <mergeCell ref="V37:W37"/>
    <mergeCell ref="X37:Y37"/>
    <mergeCell ref="Z34:AB34"/>
    <mergeCell ref="Z32:AB32"/>
    <mergeCell ref="B33:B35"/>
    <mergeCell ref="C33:O33"/>
    <mergeCell ref="P33:Q33"/>
    <mergeCell ref="R33:S33"/>
    <mergeCell ref="T33:U33"/>
    <mergeCell ref="V33:W33"/>
    <mergeCell ref="X33:Y33"/>
    <mergeCell ref="Z33:AB33"/>
    <mergeCell ref="C34:O34"/>
    <mergeCell ref="C32:O32"/>
    <mergeCell ref="P32:Q32"/>
    <mergeCell ref="R32:S32"/>
    <mergeCell ref="T32:U32"/>
    <mergeCell ref="V32:W32"/>
    <mergeCell ref="X32:Y32"/>
    <mergeCell ref="Z35:AB35"/>
    <mergeCell ref="C35:O35"/>
    <mergeCell ref="P35:Q35"/>
    <mergeCell ref="R35:S35"/>
    <mergeCell ref="T35:U35"/>
    <mergeCell ref="V35:W35"/>
    <mergeCell ref="X35:Y35"/>
    <mergeCell ref="X31:Y31"/>
    <mergeCell ref="Z31:AB31"/>
    <mergeCell ref="Z29:AB29"/>
    <mergeCell ref="C30:O30"/>
    <mergeCell ref="P30:Q30"/>
    <mergeCell ref="R30:S30"/>
    <mergeCell ref="T30:U30"/>
    <mergeCell ref="V30:W30"/>
    <mergeCell ref="X30:Y30"/>
    <mergeCell ref="Z30:AB30"/>
    <mergeCell ref="C31:O31"/>
    <mergeCell ref="P29:Q29"/>
    <mergeCell ref="R29:S29"/>
    <mergeCell ref="T29:U29"/>
    <mergeCell ref="V29:W29"/>
    <mergeCell ref="X29:Y29"/>
    <mergeCell ref="X26:Y26"/>
    <mergeCell ref="Z26:AB26"/>
    <mergeCell ref="V24:W24"/>
    <mergeCell ref="X24:Y24"/>
    <mergeCell ref="Z24:AB24"/>
    <mergeCell ref="Z27:AB27"/>
    <mergeCell ref="C28:O28"/>
    <mergeCell ref="P28:Q28"/>
    <mergeCell ref="R28:S28"/>
    <mergeCell ref="T28:U28"/>
    <mergeCell ref="V28:W28"/>
    <mergeCell ref="X28:Y28"/>
    <mergeCell ref="Z28:AB28"/>
    <mergeCell ref="C27:O27"/>
    <mergeCell ref="P27:Q27"/>
    <mergeCell ref="R27:S27"/>
    <mergeCell ref="T27:U27"/>
    <mergeCell ref="V27:W27"/>
    <mergeCell ref="X27:Y27"/>
    <mergeCell ref="X25:Y25"/>
    <mergeCell ref="Z25:AB25"/>
    <mergeCell ref="X22:Y22"/>
    <mergeCell ref="Z22:AB22"/>
    <mergeCell ref="B23:O23"/>
    <mergeCell ref="P23:Q23"/>
    <mergeCell ref="R23:S23"/>
    <mergeCell ref="T23:U23"/>
    <mergeCell ref="V23:W23"/>
    <mergeCell ref="X23:Y23"/>
    <mergeCell ref="Z23:AB23"/>
    <mergeCell ref="A22:A42"/>
    <mergeCell ref="B22:O22"/>
    <mergeCell ref="P22:Q22"/>
    <mergeCell ref="R22:S22"/>
    <mergeCell ref="T22:U22"/>
    <mergeCell ref="V22:W22"/>
    <mergeCell ref="C24:O24"/>
    <mergeCell ref="P24:Q24"/>
    <mergeCell ref="R24:S24"/>
    <mergeCell ref="T24:U24"/>
    <mergeCell ref="C25:O25"/>
    <mergeCell ref="P25:Q25"/>
    <mergeCell ref="R25:S25"/>
    <mergeCell ref="T25:U25"/>
    <mergeCell ref="V25:W25"/>
    <mergeCell ref="C26:O26"/>
    <mergeCell ref="P26:Q26"/>
    <mergeCell ref="R26:S26"/>
    <mergeCell ref="T26:U26"/>
    <mergeCell ref="V26:W26"/>
    <mergeCell ref="P31:Q31"/>
    <mergeCell ref="R31:S31"/>
    <mergeCell ref="T31:U31"/>
    <mergeCell ref="V31:W31"/>
    <mergeCell ref="Z19:AB20"/>
    <mergeCell ref="P20:Q20"/>
    <mergeCell ref="R20:S20"/>
    <mergeCell ref="T20:U20"/>
    <mergeCell ref="V20:W20"/>
    <mergeCell ref="X20:Y20"/>
    <mergeCell ref="A19:O20"/>
    <mergeCell ref="P19:Q19"/>
    <mergeCell ref="R19:S19"/>
    <mergeCell ref="T19:U19"/>
    <mergeCell ref="V19:W19"/>
    <mergeCell ref="X19:Y19"/>
    <mergeCell ref="P14:Q14"/>
    <mergeCell ref="R14:S14"/>
    <mergeCell ref="T14:U14"/>
    <mergeCell ref="V14:W14"/>
    <mergeCell ref="X14:Y14"/>
    <mergeCell ref="Z16:AB16"/>
    <mergeCell ref="B9:AA9"/>
    <mergeCell ref="A11:AB11"/>
    <mergeCell ref="A13:O13"/>
    <mergeCell ref="P13:Q13"/>
    <mergeCell ref="R13:S13"/>
    <mergeCell ref="T13:U13"/>
    <mergeCell ref="V13:W13"/>
    <mergeCell ref="X13:Y13"/>
    <mergeCell ref="Z13:AB15"/>
    <mergeCell ref="A14:O16"/>
    <mergeCell ref="B6:D8"/>
    <mergeCell ref="E6:G6"/>
    <mergeCell ref="H6:P6"/>
    <mergeCell ref="E7:G7"/>
    <mergeCell ref="H7:P7"/>
    <mergeCell ref="E8:G8"/>
    <mergeCell ref="H8:P8"/>
    <mergeCell ref="A1:AC1"/>
    <mergeCell ref="A2:AB2"/>
    <mergeCell ref="B3:E3"/>
    <mergeCell ref="F3:N3"/>
    <mergeCell ref="B4:AA4"/>
    <mergeCell ref="B5:H5"/>
  </mergeCells>
  <phoneticPr fontId="4"/>
  <conditionalFormatting sqref="A75:AC75">
    <cfRule type="expression" dxfId="7" priority="2">
      <formula>$B$44&lt;&gt;""</formula>
    </cfRule>
  </conditionalFormatting>
  <conditionalFormatting sqref="B38 C39:O39 B40:O41">
    <cfRule type="expression" dxfId="6" priority="1">
      <formula>$P$38=$AM$39</formula>
    </cfRule>
  </conditionalFormatting>
  <conditionalFormatting sqref="M60:M69">
    <cfRule type="expression" dxfId="5" priority="4">
      <formula>$AG$56=TRUE</formula>
    </cfRule>
  </conditionalFormatting>
  <conditionalFormatting sqref="P60:P69">
    <cfRule type="expression" dxfId="4" priority="5">
      <formula>$AH$56=TRUE</formula>
    </cfRule>
  </conditionalFormatting>
  <conditionalFormatting sqref="P39:AB41">
    <cfRule type="expression" dxfId="3" priority="3">
      <formula>$AG$38=2</formula>
    </cfRule>
  </conditionalFormatting>
  <conditionalFormatting sqref="S60:S69">
    <cfRule type="expression" dxfId="2" priority="6">
      <formula>$AI$56=TRUE</formula>
    </cfRule>
  </conditionalFormatting>
  <conditionalFormatting sqref="V60:V69">
    <cfRule type="expression" dxfId="1" priority="7">
      <formula>$AJ$56=TRUE</formula>
    </cfRule>
  </conditionalFormatting>
  <conditionalFormatting sqref="Y60:Y69">
    <cfRule type="expression" dxfId="0" priority="8">
      <formula>$AK$56=TRUE</formula>
    </cfRule>
  </conditionalFormatting>
  <dataValidations disablePrompts="1" count="1">
    <dataValidation type="list" allowBlank="1" showInputMessage="1" showErrorMessage="1" sqref="AN55" xr:uid="{7B9971FD-389E-41C1-990A-31278D2D50B7}">
      <formula1>$AN$55:$AN$56</formula1>
    </dataValidation>
  </dataValidations>
  <pageMargins left="0.6692913385826772" right="0.6692913385826772" top="0.39370078740157483" bottom="0.19685039370078741" header="0.39370078740157483" footer="0.23622047244094491"/>
  <pageSetup paperSize="9" scale="76" fitToHeight="0" orientation="portrait" r:id="rId1"/>
  <headerFooter scaleWithDoc="0"/>
  <rowBreaks count="1" manualBreakCount="1">
    <brk id="45" max="16383" man="1"/>
  </rowBreaks>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sizeWithCells="1">
                  <from>
                    <xdr:col>15</xdr:col>
                    <xdr:colOff>0</xdr:colOff>
                    <xdr:row>21</xdr:row>
                    <xdr:rowOff>0</xdr:rowOff>
                  </from>
                  <to>
                    <xdr:col>28</xdr:col>
                    <xdr:colOff>0</xdr:colOff>
                    <xdr:row>22</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23</xdr:col>
                    <xdr:colOff>133350</xdr:colOff>
                    <xdr:row>22</xdr:row>
                    <xdr:rowOff>104775</xdr:rowOff>
                  </from>
                  <to>
                    <xdr:col>24</xdr:col>
                    <xdr:colOff>85725</xdr:colOff>
                    <xdr:row>22</xdr:row>
                    <xdr:rowOff>285750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21</xdr:col>
                    <xdr:colOff>123825</xdr:colOff>
                    <xdr:row>22</xdr:row>
                    <xdr:rowOff>123825</xdr:rowOff>
                  </from>
                  <to>
                    <xdr:col>22</xdr:col>
                    <xdr:colOff>76200</xdr:colOff>
                    <xdr:row>22</xdr:row>
                    <xdr:rowOff>304800</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19</xdr:col>
                    <xdr:colOff>123825</xdr:colOff>
                    <xdr:row>22</xdr:row>
                    <xdr:rowOff>123825</xdr:rowOff>
                  </from>
                  <to>
                    <xdr:col>20</xdr:col>
                    <xdr:colOff>76200</xdr:colOff>
                    <xdr:row>22</xdr:row>
                    <xdr:rowOff>304800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17</xdr:col>
                    <xdr:colOff>123825</xdr:colOff>
                    <xdr:row>22</xdr:row>
                    <xdr:rowOff>114300</xdr:rowOff>
                  </from>
                  <to>
                    <xdr:col>18</xdr:col>
                    <xdr:colOff>76200</xdr:colOff>
                    <xdr:row>22</xdr:row>
                    <xdr:rowOff>295275</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15</xdr:col>
                    <xdr:colOff>133350</xdr:colOff>
                    <xdr:row>22</xdr:row>
                    <xdr:rowOff>123825</xdr:rowOff>
                  </from>
                  <to>
                    <xdr:col>16</xdr:col>
                    <xdr:colOff>85725</xdr:colOff>
                    <xdr:row>22</xdr:row>
                    <xdr:rowOff>304800</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from>
                    <xdr:col>26</xdr:col>
                    <xdr:colOff>38100</xdr:colOff>
                    <xdr:row>22</xdr:row>
                    <xdr:rowOff>104775</xdr:rowOff>
                  </from>
                  <to>
                    <xdr:col>27</xdr:col>
                    <xdr:colOff>0</xdr:colOff>
                    <xdr:row>22</xdr:row>
                    <xdr:rowOff>285750</xdr:rowOff>
                  </to>
                </anchor>
              </controlPr>
            </control>
          </mc:Choice>
        </mc:AlternateContent>
        <mc:AlternateContent xmlns:mc="http://schemas.openxmlformats.org/markup-compatibility/2006">
          <mc:Choice Requires="x14">
            <control shapeId="4104" r:id="rId11" name="Group Box 8">
              <controlPr defaultSize="0" autoFill="0" autoPict="0">
                <anchor moveWithCells="1" sizeWithCells="1">
                  <from>
                    <xdr:col>15</xdr:col>
                    <xdr:colOff>19050</xdr:colOff>
                    <xdr:row>22</xdr:row>
                    <xdr:rowOff>19050</xdr:rowOff>
                  </from>
                  <to>
                    <xdr:col>28</xdr:col>
                    <xdr:colOff>0</xdr:colOff>
                    <xdr:row>23</xdr:row>
                    <xdr:rowOff>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23</xdr:col>
                    <xdr:colOff>123825</xdr:colOff>
                    <xdr:row>24</xdr:row>
                    <xdr:rowOff>38100</xdr:rowOff>
                  </from>
                  <to>
                    <xdr:col>24</xdr:col>
                    <xdr:colOff>76200</xdr:colOff>
                    <xdr:row>24</xdr:row>
                    <xdr:rowOff>219075</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21</xdr:col>
                    <xdr:colOff>123825</xdr:colOff>
                    <xdr:row>24</xdr:row>
                    <xdr:rowOff>38100</xdr:rowOff>
                  </from>
                  <to>
                    <xdr:col>22</xdr:col>
                    <xdr:colOff>76200</xdr:colOff>
                    <xdr:row>24</xdr:row>
                    <xdr:rowOff>219075</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19</xdr:col>
                    <xdr:colOff>123825</xdr:colOff>
                    <xdr:row>24</xdr:row>
                    <xdr:rowOff>38100</xdr:rowOff>
                  </from>
                  <to>
                    <xdr:col>20</xdr:col>
                    <xdr:colOff>76200</xdr:colOff>
                    <xdr:row>24</xdr:row>
                    <xdr:rowOff>219075</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17</xdr:col>
                    <xdr:colOff>123825</xdr:colOff>
                    <xdr:row>24</xdr:row>
                    <xdr:rowOff>38100</xdr:rowOff>
                  </from>
                  <to>
                    <xdr:col>18</xdr:col>
                    <xdr:colOff>76200</xdr:colOff>
                    <xdr:row>24</xdr:row>
                    <xdr:rowOff>219075</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15</xdr:col>
                    <xdr:colOff>133350</xdr:colOff>
                    <xdr:row>24</xdr:row>
                    <xdr:rowOff>38100</xdr:rowOff>
                  </from>
                  <to>
                    <xdr:col>16</xdr:col>
                    <xdr:colOff>85725</xdr:colOff>
                    <xdr:row>24</xdr:row>
                    <xdr:rowOff>219075</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26</xdr:col>
                    <xdr:colOff>28575</xdr:colOff>
                    <xdr:row>24</xdr:row>
                    <xdr:rowOff>38100</xdr:rowOff>
                  </from>
                  <to>
                    <xdr:col>26</xdr:col>
                    <xdr:colOff>209550</xdr:colOff>
                    <xdr:row>24</xdr:row>
                    <xdr:rowOff>219075</xdr:rowOff>
                  </to>
                </anchor>
              </controlPr>
            </control>
          </mc:Choice>
        </mc:AlternateContent>
        <mc:AlternateContent xmlns:mc="http://schemas.openxmlformats.org/markup-compatibility/2006">
          <mc:Choice Requires="x14">
            <control shapeId="4111" r:id="rId18" name="Group Box 15">
              <controlPr defaultSize="0" autoFill="0" autoPict="0">
                <anchor moveWithCells="1" sizeWithCells="1">
                  <from>
                    <xdr:col>15</xdr:col>
                    <xdr:colOff>0</xdr:colOff>
                    <xdr:row>24</xdr:row>
                    <xdr:rowOff>19050</xdr:rowOff>
                  </from>
                  <to>
                    <xdr:col>28</xdr:col>
                    <xdr:colOff>0</xdr:colOff>
                    <xdr:row>25</xdr:row>
                    <xdr:rowOff>0</xdr:rowOff>
                  </to>
                </anchor>
              </controlPr>
            </control>
          </mc:Choice>
        </mc:AlternateContent>
        <mc:AlternateContent xmlns:mc="http://schemas.openxmlformats.org/markup-compatibility/2006">
          <mc:Choice Requires="x14">
            <control shapeId="4112" r:id="rId19" name="Group Box 16">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4113" r:id="rId20" name="Group Box 17">
              <controlPr defaultSize="0" autoFill="0" autoPict="0">
                <anchor moveWithCells="1" sizeWithCells="1">
                  <from>
                    <xdr:col>15</xdr:col>
                    <xdr:colOff>0</xdr:colOff>
                    <xdr:row>32</xdr:row>
                    <xdr:rowOff>9525</xdr:rowOff>
                  </from>
                  <to>
                    <xdr:col>28</xdr:col>
                    <xdr:colOff>0</xdr:colOff>
                    <xdr:row>33</xdr:row>
                    <xdr:rowOff>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23</xdr:col>
                    <xdr:colOff>123825</xdr:colOff>
                    <xdr:row>34</xdr:row>
                    <xdr:rowOff>19050</xdr:rowOff>
                  </from>
                  <to>
                    <xdr:col>24</xdr:col>
                    <xdr:colOff>76200</xdr:colOff>
                    <xdr:row>34</xdr:row>
                    <xdr:rowOff>200025</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21</xdr:col>
                    <xdr:colOff>123825</xdr:colOff>
                    <xdr:row>34</xdr:row>
                    <xdr:rowOff>19050</xdr:rowOff>
                  </from>
                  <to>
                    <xdr:col>22</xdr:col>
                    <xdr:colOff>76200</xdr:colOff>
                    <xdr:row>34</xdr:row>
                    <xdr:rowOff>200025</xdr:rowOff>
                  </to>
                </anchor>
              </controlPr>
            </control>
          </mc:Choice>
        </mc:AlternateContent>
        <mc:AlternateContent xmlns:mc="http://schemas.openxmlformats.org/markup-compatibility/2006">
          <mc:Choice Requires="x14">
            <control shapeId="4116" r:id="rId23" name="Option Button 20">
              <controlPr defaultSize="0" autoFill="0" autoLine="0" autoPict="0">
                <anchor moveWithCells="1">
                  <from>
                    <xdr:col>19</xdr:col>
                    <xdr:colOff>123825</xdr:colOff>
                    <xdr:row>34</xdr:row>
                    <xdr:rowOff>19050</xdr:rowOff>
                  </from>
                  <to>
                    <xdr:col>20</xdr:col>
                    <xdr:colOff>76200</xdr:colOff>
                    <xdr:row>34</xdr:row>
                    <xdr:rowOff>200025</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17</xdr:col>
                    <xdr:colOff>123825</xdr:colOff>
                    <xdr:row>34</xdr:row>
                    <xdr:rowOff>19050</xdr:rowOff>
                  </from>
                  <to>
                    <xdr:col>18</xdr:col>
                    <xdr:colOff>76200</xdr:colOff>
                    <xdr:row>34</xdr:row>
                    <xdr:rowOff>200025</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15</xdr:col>
                    <xdr:colOff>133350</xdr:colOff>
                    <xdr:row>34</xdr:row>
                    <xdr:rowOff>19050</xdr:rowOff>
                  </from>
                  <to>
                    <xdr:col>16</xdr:col>
                    <xdr:colOff>85725</xdr:colOff>
                    <xdr:row>34</xdr:row>
                    <xdr:rowOff>200025</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26</xdr:col>
                    <xdr:colOff>28575</xdr:colOff>
                    <xdr:row>34</xdr:row>
                    <xdr:rowOff>19050</xdr:rowOff>
                  </from>
                  <to>
                    <xdr:col>26</xdr:col>
                    <xdr:colOff>209550</xdr:colOff>
                    <xdr:row>34</xdr:row>
                    <xdr:rowOff>200025</xdr:rowOff>
                  </to>
                </anchor>
              </controlPr>
            </control>
          </mc:Choice>
        </mc:AlternateContent>
        <mc:AlternateContent xmlns:mc="http://schemas.openxmlformats.org/markup-compatibility/2006">
          <mc:Choice Requires="x14">
            <control shapeId="4120" r:id="rId27" name="Group Box 24">
              <controlPr defaultSize="0" autoFill="0" autoPict="0">
                <anchor moveWithCells="1" sizeWithCells="1">
                  <from>
                    <xdr:col>15</xdr:col>
                    <xdr:colOff>0</xdr:colOff>
                    <xdr:row>34</xdr:row>
                    <xdr:rowOff>19050</xdr:rowOff>
                  </from>
                  <to>
                    <xdr:col>28</xdr:col>
                    <xdr:colOff>0</xdr:colOff>
                    <xdr:row>35</xdr:row>
                    <xdr:rowOff>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23</xdr:col>
                    <xdr:colOff>123825</xdr:colOff>
                    <xdr:row>23</xdr:row>
                    <xdr:rowOff>66675</xdr:rowOff>
                  </from>
                  <to>
                    <xdr:col>24</xdr:col>
                    <xdr:colOff>76200</xdr:colOff>
                    <xdr:row>23</xdr:row>
                    <xdr:rowOff>247650</xdr:rowOff>
                  </to>
                </anchor>
              </controlPr>
            </control>
          </mc:Choice>
        </mc:AlternateContent>
        <mc:AlternateContent xmlns:mc="http://schemas.openxmlformats.org/markup-compatibility/2006">
          <mc:Choice Requires="x14">
            <control shapeId="4122" r:id="rId29" name="Option Button 26">
              <controlPr defaultSize="0" autoFill="0" autoLine="0" autoPict="0">
                <anchor moveWithCells="1">
                  <from>
                    <xdr:col>21</xdr:col>
                    <xdr:colOff>123825</xdr:colOff>
                    <xdr:row>23</xdr:row>
                    <xdr:rowOff>66675</xdr:rowOff>
                  </from>
                  <to>
                    <xdr:col>22</xdr:col>
                    <xdr:colOff>76200</xdr:colOff>
                    <xdr:row>23</xdr:row>
                    <xdr:rowOff>247650</xdr:rowOff>
                  </to>
                </anchor>
              </controlPr>
            </control>
          </mc:Choice>
        </mc:AlternateContent>
        <mc:AlternateContent xmlns:mc="http://schemas.openxmlformats.org/markup-compatibility/2006">
          <mc:Choice Requires="x14">
            <control shapeId="4123" r:id="rId30" name="Option Button 27">
              <controlPr defaultSize="0" autoFill="0" autoLine="0" autoPict="0">
                <anchor moveWithCells="1">
                  <from>
                    <xdr:col>19</xdr:col>
                    <xdr:colOff>123825</xdr:colOff>
                    <xdr:row>23</xdr:row>
                    <xdr:rowOff>66675</xdr:rowOff>
                  </from>
                  <to>
                    <xdr:col>20</xdr:col>
                    <xdr:colOff>76200</xdr:colOff>
                    <xdr:row>23</xdr:row>
                    <xdr:rowOff>247650</xdr:rowOff>
                  </to>
                </anchor>
              </controlPr>
            </control>
          </mc:Choice>
        </mc:AlternateContent>
        <mc:AlternateContent xmlns:mc="http://schemas.openxmlformats.org/markup-compatibility/2006">
          <mc:Choice Requires="x14">
            <control shapeId="4124" r:id="rId31" name="Option Button 28">
              <controlPr defaultSize="0" autoFill="0" autoLine="0" autoPict="0">
                <anchor moveWithCells="1">
                  <from>
                    <xdr:col>17</xdr:col>
                    <xdr:colOff>123825</xdr:colOff>
                    <xdr:row>23</xdr:row>
                    <xdr:rowOff>66675</xdr:rowOff>
                  </from>
                  <to>
                    <xdr:col>18</xdr:col>
                    <xdr:colOff>76200</xdr:colOff>
                    <xdr:row>23</xdr:row>
                    <xdr:rowOff>247650</xdr:rowOff>
                  </to>
                </anchor>
              </controlPr>
            </control>
          </mc:Choice>
        </mc:AlternateContent>
        <mc:AlternateContent xmlns:mc="http://schemas.openxmlformats.org/markup-compatibility/2006">
          <mc:Choice Requires="x14">
            <control shapeId="4125" r:id="rId32" name="Option Button 29">
              <controlPr defaultSize="0" autoFill="0" autoLine="0" autoPict="0">
                <anchor moveWithCells="1">
                  <from>
                    <xdr:col>15</xdr:col>
                    <xdr:colOff>133350</xdr:colOff>
                    <xdr:row>23</xdr:row>
                    <xdr:rowOff>76200</xdr:rowOff>
                  </from>
                  <to>
                    <xdr:col>16</xdr:col>
                    <xdr:colOff>85725</xdr:colOff>
                    <xdr:row>23</xdr:row>
                    <xdr:rowOff>257175</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from>
                    <xdr:col>26</xdr:col>
                    <xdr:colOff>28575</xdr:colOff>
                    <xdr:row>23</xdr:row>
                    <xdr:rowOff>66675</xdr:rowOff>
                  </from>
                  <to>
                    <xdr:col>26</xdr:col>
                    <xdr:colOff>209550</xdr:colOff>
                    <xdr:row>23</xdr:row>
                    <xdr:rowOff>247650</xdr:rowOff>
                  </to>
                </anchor>
              </controlPr>
            </control>
          </mc:Choice>
        </mc:AlternateContent>
        <mc:AlternateContent xmlns:mc="http://schemas.openxmlformats.org/markup-compatibility/2006">
          <mc:Choice Requires="x14">
            <control shapeId="4127" r:id="rId34" name="Group Box 31">
              <controlPr defaultSize="0" autoFill="0" autoPict="0">
                <anchor moveWithCells="1" sizeWithCells="1">
                  <from>
                    <xdr:col>15</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4128" r:id="rId35" name="Group Box 32">
              <controlPr defaultSize="0" autoFill="0" autoPict="0">
                <anchor moveWithCells="1" sizeWithCells="1">
                  <from>
                    <xdr:col>15</xdr:col>
                    <xdr:colOff>0</xdr:colOff>
                    <xdr:row>38</xdr:row>
                    <xdr:rowOff>0</xdr:rowOff>
                  </from>
                  <to>
                    <xdr:col>27</xdr:col>
                    <xdr:colOff>190500</xdr:colOff>
                    <xdr:row>38</xdr:row>
                    <xdr:rowOff>209550</xdr:rowOff>
                  </to>
                </anchor>
              </controlPr>
            </control>
          </mc:Choice>
        </mc:AlternateContent>
        <mc:AlternateContent xmlns:mc="http://schemas.openxmlformats.org/markup-compatibility/2006">
          <mc:Choice Requires="x14">
            <control shapeId="4129" r:id="rId36" name="Group Box 33">
              <controlPr defaultSize="0" autoFill="0" autoPict="0">
                <anchor moveWithCells="1" sizeWithCells="1">
                  <from>
                    <xdr:col>15</xdr:col>
                    <xdr:colOff>76200</xdr:colOff>
                    <xdr:row>26</xdr:row>
                    <xdr:rowOff>457200</xdr:rowOff>
                  </from>
                  <to>
                    <xdr:col>28</xdr:col>
                    <xdr:colOff>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12</xdr:col>
                    <xdr:colOff>190500</xdr:colOff>
                    <xdr:row>59</xdr:row>
                    <xdr:rowOff>104775</xdr:rowOff>
                  </from>
                  <to>
                    <xdr:col>13</xdr:col>
                    <xdr:colOff>161925</xdr:colOff>
                    <xdr:row>59</xdr:row>
                    <xdr:rowOff>285750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15</xdr:col>
                    <xdr:colOff>180975</xdr:colOff>
                    <xdr:row>59</xdr:row>
                    <xdr:rowOff>104775</xdr:rowOff>
                  </from>
                  <to>
                    <xdr:col>16</xdr:col>
                    <xdr:colOff>142875</xdr:colOff>
                    <xdr:row>59</xdr:row>
                    <xdr:rowOff>285750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18</xdr:col>
                    <xdr:colOff>190500</xdr:colOff>
                    <xdr:row>59</xdr:row>
                    <xdr:rowOff>104775</xdr:rowOff>
                  </from>
                  <to>
                    <xdr:col>19</xdr:col>
                    <xdr:colOff>152400</xdr:colOff>
                    <xdr:row>59</xdr:row>
                    <xdr:rowOff>285750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21</xdr:col>
                    <xdr:colOff>171450</xdr:colOff>
                    <xdr:row>59</xdr:row>
                    <xdr:rowOff>104775</xdr:rowOff>
                  </from>
                  <to>
                    <xdr:col>22</xdr:col>
                    <xdr:colOff>142875</xdr:colOff>
                    <xdr:row>59</xdr:row>
                    <xdr:rowOff>285750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24</xdr:col>
                    <xdr:colOff>200025</xdr:colOff>
                    <xdr:row>59</xdr:row>
                    <xdr:rowOff>104775</xdr:rowOff>
                  </from>
                  <to>
                    <xdr:col>25</xdr:col>
                    <xdr:colOff>161925</xdr:colOff>
                    <xdr:row>59</xdr:row>
                    <xdr:rowOff>285750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13</xdr:col>
                    <xdr:colOff>28575</xdr:colOff>
                    <xdr:row>64</xdr:row>
                    <xdr:rowOff>257175</xdr:rowOff>
                  </from>
                  <to>
                    <xdr:col>15</xdr:col>
                    <xdr:colOff>123825</xdr:colOff>
                    <xdr:row>65</xdr:row>
                    <xdr:rowOff>266700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16</xdr:col>
                    <xdr:colOff>38100</xdr:colOff>
                    <xdr:row>64</xdr:row>
                    <xdr:rowOff>257175</xdr:rowOff>
                  </from>
                  <to>
                    <xdr:col>18</xdr:col>
                    <xdr:colOff>190500</xdr:colOff>
                    <xdr:row>65</xdr:row>
                    <xdr:rowOff>266700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19</xdr:col>
                    <xdr:colOff>152400</xdr:colOff>
                    <xdr:row>64</xdr:row>
                    <xdr:rowOff>257175</xdr:rowOff>
                  </from>
                  <to>
                    <xdr:col>22</xdr:col>
                    <xdr:colOff>76200</xdr:colOff>
                    <xdr:row>65</xdr:row>
                    <xdr:rowOff>266700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22</xdr:col>
                    <xdr:colOff>123825</xdr:colOff>
                    <xdr:row>64</xdr:row>
                    <xdr:rowOff>257175</xdr:rowOff>
                  </from>
                  <to>
                    <xdr:col>25</xdr:col>
                    <xdr:colOff>57150</xdr:colOff>
                    <xdr:row>65</xdr:row>
                    <xdr:rowOff>266700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25</xdr:col>
                    <xdr:colOff>38100</xdr:colOff>
                    <xdr:row>64</xdr:row>
                    <xdr:rowOff>257175</xdr:rowOff>
                  </from>
                  <to>
                    <xdr:col>28</xdr:col>
                    <xdr:colOff>0</xdr:colOff>
                    <xdr:row>65</xdr:row>
                    <xdr:rowOff>266700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13</xdr:col>
                    <xdr:colOff>28575</xdr:colOff>
                    <xdr:row>65</xdr:row>
                    <xdr:rowOff>257175</xdr:rowOff>
                  </from>
                  <to>
                    <xdr:col>15</xdr:col>
                    <xdr:colOff>123825</xdr:colOff>
                    <xdr:row>66</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16</xdr:col>
                    <xdr:colOff>38100</xdr:colOff>
                    <xdr:row>65</xdr:row>
                    <xdr:rowOff>257175</xdr:rowOff>
                  </from>
                  <to>
                    <xdr:col>18</xdr:col>
                    <xdr:colOff>190500</xdr:colOff>
                    <xdr:row>66</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19</xdr:col>
                    <xdr:colOff>152400</xdr:colOff>
                    <xdr:row>65</xdr:row>
                    <xdr:rowOff>257175</xdr:rowOff>
                  </from>
                  <to>
                    <xdr:col>22</xdr:col>
                    <xdr:colOff>76200</xdr:colOff>
                    <xdr:row>66</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22</xdr:col>
                    <xdr:colOff>123825</xdr:colOff>
                    <xdr:row>65</xdr:row>
                    <xdr:rowOff>257175</xdr:rowOff>
                  </from>
                  <to>
                    <xdr:col>25</xdr:col>
                    <xdr:colOff>57150</xdr:colOff>
                    <xdr:row>66</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25</xdr:col>
                    <xdr:colOff>38100</xdr:colOff>
                    <xdr:row>65</xdr:row>
                    <xdr:rowOff>257175</xdr:rowOff>
                  </from>
                  <to>
                    <xdr:col>28</xdr:col>
                    <xdr:colOff>0</xdr:colOff>
                    <xdr:row>66</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13</xdr:col>
                    <xdr:colOff>28575</xdr:colOff>
                    <xdr:row>66</xdr:row>
                    <xdr:rowOff>123825</xdr:rowOff>
                  </from>
                  <to>
                    <xdr:col>15</xdr:col>
                    <xdr:colOff>123825</xdr:colOff>
                    <xdr:row>67</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16</xdr:col>
                    <xdr:colOff>38100</xdr:colOff>
                    <xdr:row>66</xdr:row>
                    <xdr:rowOff>123825</xdr:rowOff>
                  </from>
                  <to>
                    <xdr:col>18</xdr:col>
                    <xdr:colOff>190500</xdr:colOff>
                    <xdr:row>67</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19</xdr:col>
                    <xdr:colOff>152400</xdr:colOff>
                    <xdr:row>66</xdr:row>
                    <xdr:rowOff>123825</xdr:rowOff>
                  </from>
                  <to>
                    <xdr:col>22</xdr:col>
                    <xdr:colOff>76200</xdr:colOff>
                    <xdr:row>67</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22</xdr:col>
                    <xdr:colOff>123825</xdr:colOff>
                    <xdr:row>66</xdr:row>
                    <xdr:rowOff>123825</xdr:rowOff>
                  </from>
                  <to>
                    <xdr:col>25</xdr:col>
                    <xdr:colOff>57150</xdr:colOff>
                    <xdr:row>67</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25</xdr:col>
                    <xdr:colOff>38100</xdr:colOff>
                    <xdr:row>66</xdr:row>
                    <xdr:rowOff>123825</xdr:rowOff>
                  </from>
                  <to>
                    <xdr:col>28</xdr:col>
                    <xdr:colOff>0</xdr:colOff>
                    <xdr:row>67</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13</xdr:col>
                    <xdr:colOff>28575</xdr:colOff>
                    <xdr:row>65</xdr:row>
                    <xdr:rowOff>257175</xdr:rowOff>
                  </from>
                  <to>
                    <xdr:col>15</xdr:col>
                    <xdr:colOff>123825</xdr:colOff>
                    <xdr:row>66</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16</xdr:col>
                    <xdr:colOff>38100</xdr:colOff>
                    <xdr:row>65</xdr:row>
                    <xdr:rowOff>257175</xdr:rowOff>
                  </from>
                  <to>
                    <xdr:col>18</xdr:col>
                    <xdr:colOff>190500</xdr:colOff>
                    <xdr:row>66</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19</xdr:col>
                    <xdr:colOff>152400</xdr:colOff>
                    <xdr:row>65</xdr:row>
                    <xdr:rowOff>257175</xdr:rowOff>
                  </from>
                  <to>
                    <xdr:col>22</xdr:col>
                    <xdr:colOff>76200</xdr:colOff>
                    <xdr:row>66</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22</xdr:col>
                    <xdr:colOff>123825</xdr:colOff>
                    <xdr:row>65</xdr:row>
                    <xdr:rowOff>257175</xdr:rowOff>
                  </from>
                  <to>
                    <xdr:col>25</xdr:col>
                    <xdr:colOff>57150</xdr:colOff>
                    <xdr:row>66</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25</xdr:col>
                    <xdr:colOff>38100</xdr:colOff>
                    <xdr:row>65</xdr:row>
                    <xdr:rowOff>257175</xdr:rowOff>
                  </from>
                  <to>
                    <xdr:col>28</xdr:col>
                    <xdr:colOff>0</xdr:colOff>
                    <xdr:row>66</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13</xdr:col>
                    <xdr:colOff>28575</xdr:colOff>
                    <xdr:row>65</xdr:row>
                    <xdr:rowOff>257175</xdr:rowOff>
                  </from>
                  <to>
                    <xdr:col>15</xdr:col>
                    <xdr:colOff>123825</xdr:colOff>
                    <xdr:row>66</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16</xdr:col>
                    <xdr:colOff>38100</xdr:colOff>
                    <xdr:row>65</xdr:row>
                    <xdr:rowOff>257175</xdr:rowOff>
                  </from>
                  <to>
                    <xdr:col>18</xdr:col>
                    <xdr:colOff>190500</xdr:colOff>
                    <xdr:row>66</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19</xdr:col>
                    <xdr:colOff>152400</xdr:colOff>
                    <xdr:row>65</xdr:row>
                    <xdr:rowOff>257175</xdr:rowOff>
                  </from>
                  <to>
                    <xdr:col>22</xdr:col>
                    <xdr:colOff>76200</xdr:colOff>
                    <xdr:row>66</xdr:row>
                    <xdr:rowOff>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22</xdr:col>
                    <xdr:colOff>123825</xdr:colOff>
                    <xdr:row>65</xdr:row>
                    <xdr:rowOff>257175</xdr:rowOff>
                  </from>
                  <to>
                    <xdr:col>25</xdr:col>
                    <xdr:colOff>57150</xdr:colOff>
                    <xdr:row>66</xdr:row>
                    <xdr:rowOff>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25</xdr:col>
                    <xdr:colOff>38100</xdr:colOff>
                    <xdr:row>65</xdr:row>
                    <xdr:rowOff>257175</xdr:rowOff>
                  </from>
                  <to>
                    <xdr:col>28</xdr:col>
                    <xdr:colOff>0</xdr:colOff>
                    <xdr:row>66</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13</xdr:col>
                    <xdr:colOff>28575</xdr:colOff>
                    <xdr:row>66</xdr:row>
                    <xdr:rowOff>0</xdr:rowOff>
                  </from>
                  <to>
                    <xdr:col>15</xdr:col>
                    <xdr:colOff>123825</xdr:colOff>
                    <xdr:row>66</xdr:row>
                    <xdr:rowOff>266700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16</xdr:col>
                    <xdr:colOff>38100</xdr:colOff>
                    <xdr:row>66</xdr:row>
                    <xdr:rowOff>0</xdr:rowOff>
                  </from>
                  <to>
                    <xdr:col>18</xdr:col>
                    <xdr:colOff>190500</xdr:colOff>
                    <xdr:row>66</xdr:row>
                    <xdr:rowOff>266700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19</xdr:col>
                    <xdr:colOff>152400</xdr:colOff>
                    <xdr:row>66</xdr:row>
                    <xdr:rowOff>0</xdr:rowOff>
                  </from>
                  <to>
                    <xdr:col>22</xdr:col>
                    <xdr:colOff>76200</xdr:colOff>
                    <xdr:row>66</xdr:row>
                    <xdr:rowOff>266700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22</xdr:col>
                    <xdr:colOff>123825</xdr:colOff>
                    <xdr:row>66</xdr:row>
                    <xdr:rowOff>0</xdr:rowOff>
                  </from>
                  <to>
                    <xdr:col>25</xdr:col>
                    <xdr:colOff>57150</xdr:colOff>
                    <xdr:row>66</xdr:row>
                    <xdr:rowOff>266700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25</xdr:col>
                    <xdr:colOff>38100</xdr:colOff>
                    <xdr:row>66</xdr:row>
                    <xdr:rowOff>0</xdr:rowOff>
                  </from>
                  <to>
                    <xdr:col>28</xdr:col>
                    <xdr:colOff>0</xdr:colOff>
                    <xdr:row>66</xdr:row>
                    <xdr:rowOff>266700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13</xdr:col>
                    <xdr:colOff>28575</xdr:colOff>
                    <xdr:row>66</xdr:row>
                    <xdr:rowOff>0</xdr:rowOff>
                  </from>
                  <to>
                    <xdr:col>15</xdr:col>
                    <xdr:colOff>123825</xdr:colOff>
                    <xdr:row>66</xdr:row>
                    <xdr:rowOff>266700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16</xdr:col>
                    <xdr:colOff>38100</xdr:colOff>
                    <xdr:row>66</xdr:row>
                    <xdr:rowOff>0</xdr:rowOff>
                  </from>
                  <to>
                    <xdr:col>18</xdr:col>
                    <xdr:colOff>190500</xdr:colOff>
                    <xdr:row>66</xdr:row>
                    <xdr:rowOff>266700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19</xdr:col>
                    <xdr:colOff>152400</xdr:colOff>
                    <xdr:row>66</xdr:row>
                    <xdr:rowOff>0</xdr:rowOff>
                  </from>
                  <to>
                    <xdr:col>22</xdr:col>
                    <xdr:colOff>76200</xdr:colOff>
                    <xdr:row>66</xdr:row>
                    <xdr:rowOff>266700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22</xdr:col>
                    <xdr:colOff>123825</xdr:colOff>
                    <xdr:row>66</xdr:row>
                    <xdr:rowOff>0</xdr:rowOff>
                  </from>
                  <to>
                    <xdr:col>25</xdr:col>
                    <xdr:colOff>57150</xdr:colOff>
                    <xdr:row>66</xdr:row>
                    <xdr:rowOff>266700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25</xdr:col>
                    <xdr:colOff>38100</xdr:colOff>
                    <xdr:row>66</xdr:row>
                    <xdr:rowOff>0</xdr:rowOff>
                  </from>
                  <to>
                    <xdr:col>28</xdr:col>
                    <xdr:colOff>0</xdr:colOff>
                    <xdr:row>66</xdr:row>
                    <xdr:rowOff>266700</xdr:rowOff>
                  </to>
                </anchor>
              </controlPr>
            </control>
          </mc:Choice>
        </mc:AlternateContent>
        <mc:AlternateContent xmlns:mc="http://schemas.openxmlformats.org/markup-compatibility/2006">
          <mc:Choice Requires="x14">
            <control shapeId="4170" r:id="rId77" name="Option Button 74">
              <controlPr defaultSize="0" autoFill="0" autoLine="0" autoPict="0">
                <anchor moveWithCells="1">
                  <from>
                    <xdr:col>23</xdr:col>
                    <xdr:colOff>133350</xdr:colOff>
                    <xdr:row>40</xdr:row>
                    <xdr:rowOff>104775</xdr:rowOff>
                  </from>
                  <to>
                    <xdr:col>24</xdr:col>
                    <xdr:colOff>85725</xdr:colOff>
                    <xdr:row>40</xdr:row>
                    <xdr:rowOff>285750</xdr:rowOff>
                  </to>
                </anchor>
              </controlPr>
            </control>
          </mc:Choice>
        </mc:AlternateContent>
        <mc:AlternateContent xmlns:mc="http://schemas.openxmlformats.org/markup-compatibility/2006">
          <mc:Choice Requires="x14">
            <control shapeId="4171" r:id="rId78" name="Option Button 75">
              <controlPr defaultSize="0" autoFill="0" autoLine="0" autoPict="0">
                <anchor moveWithCells="1">
                  <from>
                    <xdr:col>21</xdr:col>
                    <xdr:colOff>123825</xdr:colOff>
                    <xdr:row>40</xdr:row>
                    <xdr:rowOff>95250</xdr:rowOff>
                  </from>
                  <to>
                    <xdr:col>22</xdr:col>
                    <xdr:colOff>76200</xdr:colOff>
                    <xdr:row>40</xdr:row>
                    <xdr:rowOff>276225</xdr:rowOff>
                  </to>
                </anchor>
              </controlPr>
            </control>
          </mc:Choice>
        </mc:AlternateContent>
        <mc:AlternateContent xmlns:mc="http://schemas.openxmlformats.org/markup-compatibility/2006">
          <mc:Choice Requires="x14">
            <control shapeId="4172" r:id="rId79" name="Option Button 76">
              <controlPr defaultSize="0" autoFill="0" autoLine="0" autoPict="0">
                <anchor moveWithCells="1">
                  <from>
                    <xdr:col>19</xdr:col>
                    <xdr:colOff>123825</xdr:colOff>
                    <xdr:row>40</xdr:row>
                    <xdr:rowOff>95250</xdr:rowOff>
                  </from>
                  <to>
                    <xdr:col>20</xdr:col>
                    <xdr:colOff>76200</xdr:colOff>
                    <xdr:row>40</xdr:row>
                    <xdr:rowOff>276225</xdr:rowOff>
                  </to>
                </anchor>
              </controlPr>
            </control>
          </mc:Choice>
        </mc:AlternateContent>
        <mc:AlternateContent xmlns:mc="http://schemas.openxmlformats.org/markup-compatibility/2006">
          <mc:Choice Requires="x14">
            <control shapeId="4173" r:id="rId80" name="Option Button 77">
              <controlPr defaultSize="0" autoFill="0" autoLine="0" autoPict="0">
                <anchor moveWithCells="1">
                  <from>
                    <xdr:col>17</xdr:col>
                    <xdr:colOff>123825</xdr:colOff>
                    <xdr:row>40</xdr:row>
                    <xdr:rowOff>95250</xdr:rowOff>
                  </from>
                  <to>
                    <xdr:col>18</xdr:col>
                    <xdr:colOff>76200</xdr:colOff>
                    <xdr:row>40</xdr:row>
                    <xdr:rowOff>276225</xdr:rowOff>
                  </to>
                </anchor>
              </controlPr>
            </control>
          </mc:Choice>
        </mc:AlternateContent>
        <mc:AlternateContent xmlns:mc="http://schemas.openxmlformats.org/markup-compatibility/2006">
          <mc:Choice Requires="x14">
            <control shapeId="4174" r:id="rId81" name="Option Button 78">
              <controlPr defaultSize="0" autoFill="0" autoLine="0" autoPict="0">
                <anchor moveWithCells="1">
                  <from>
                    <xdr:col>15</xdr:col>
                    <xdr:colOff>133350</xdr:colOff>
                    <xdr:row>40</xdr:row>
                    <xdr:rowOff>104775</xdr:rowOff>
                  </from>
                  <to>
                    <xdr:col>16</xdr:col>
                    <xdr:colOff>85725</xdr:colOff>
                    <xdr:row>40</xdr:row>
                    <xdr:rowOff>285750</xdr:rowOff>
                  </to>
                </anchor>
              </controlPr>
            </control>
          </mc:Choice>
        </mc:AlternateContent>
        <mc:AlternateContent xmlns:mc="http://schemas.openxmlformats.org/markup-compatibility/2006">
          <mc:Choice Requires="x14">
            <control shapeId="4175" r:id="rId82" name="Group Box 79">
              <controlPr defaultSize="0" autoFill="0" autoPict="0">
                <anchor moveWithCells="1" sizeWithCells="1">
                  <from>
                    <xdr:col>15</xdr:col>
                    <xdr:colOff>0</xdr:colOff>
                    <xdr:row>40</xdr:row>
                    <xdr:rowOff>19050</xdr:rowOff>
                  </from>
                  <to>
                    <xdr:col>28</xdr:col>
                    <xdr:colOff>0</xdr:colOff>
                    <xdr:row>41</xdr:row>
                    <xdr:rowOff>0</xdr:rowOff>
                  </to>
                </anchor>
              </controlPr>
            </control>
          </mc:Choice>
        </mc:AlternateContent>
        <mc:AlternateContent xmlns:mc="http://schemas.openxmlformats.org/markup-compatibility/2006">
          <mc:Choice Requires="x14">
            <control shapeId="4176" r:id="rId83" name="Option Button 80">
              <controlPr defaultSize="0" autoFill="0" autoLine="0" autoPict="0">
                <anchor moveWithCells="1">
                  <from>
                    <xdr:col>23</xdr:col>
                    <xdr:colOff>104775</xdr:colOff>
                    <xdr:row>36</xdr:row>
                    <xdr:rowOff>76200</xdr:rowOff>
                  </from>
                  <to>
                    <xdr:col>24</xdr:col>
                    <xdr:colOff>57150</xdr:colOff>
                    <xdr:row>36</xdr:row>
                    <xdr:rowOff>257175</xdr:rowOff>
                  </to>
                </anchor>
              </controlPr>
            </control>
          </mc:Choice>
        </mc:AlternateContent>
        <mc:AlternateContent xmlns:mc="http://schemas.openxmlformats.org/markup-compatibility/2006">
          <mc:Choice Requires="x14">
            <control shapeId="4177" r:id="rId84" name="Option Button 81">
              <controlPr defaultSize="0" autoFill="0" autoLine="0" autoPict="0">
                <anchor moveWithCells="1">
                  <from>
                    <xdr:col>21</xdr:col>
                    <xdr:colOff>123825</xdr:colOff>
                    <xdr:row>36</xdr:row>
                    <xdr:rowOff>76200</xdr:rowOff>
                  </from>
                  <to>
                    <xdr:col>22</xdr:col>
                    <xdr:colOff>76200</xdr:colOff>
                    <xdr:row>36</xdr:row>
                    <xdr:rowOff>257175</xdr:rowOff>
                  </to>
                </anchor>
              </controlPr>
            </control>
          </mc:Choice>
        </mc:AlternateContent>
        <mc:AlternateContent xmlns:mc="http://schemas.openxmlformats.org/markup-compatibility/2006">
          <mc:Choice Requires="x14">
            <control shapeId="4178" r:id="rId85" name="Option Button 82">
              <controlPr defaultSize="0" autoFill="0" autoLine="0" autoPict="0">
                <anchor moveWithCells="1">
                  <from>
                    <xdr:col>19</xdr:col>
                    <xdr:colOff>133350</xdr:colOff>
                    <xdr:row>36</xdr:row>
                    <xdr:rowOff>76200</xdr:rowOff>
                  </from>
                  <to>
                    <xdr:col>20</xdr:col>
                    <xdr:colOff>85725</xdr:colOff>
                    <xdr:row>36</xdr:row>
                    <xdr:rowOff>257175</xdr:rowOff>
                  </to>
                </anchor>
              </controlPr>
            </control>
          </mc:Choice>
        </mc:AlternateContent>
        <mc:AlternateContent xmlns:mc="http://schemas.openxmlformats.org/markup-compatibility/2006">
          <mc:Choice Requires="x14">
            <control shapeId="4179" r:id="rId86" name="Option Button 83">
              <controlPr defaultSize="0" autoFill="0" autoLine="0" autoPict="0">
                <anchor moveWithCells="1">
                  <from>
                    <xdr:col>17</xdr:col>
                    <xdr:colOff>123825</xdr:colOff>
                    <xdr:row>36</xdr:row>
                    <xdr:rowOff>76200</xdr:rowOff>
                  </from>
                  <to>
                    <xdr:col>18</xdr:col>
                    <xdr:colOff>76200</xdr:colOff>
                    <xdr:row>36</xdr:row>
                    <xdr:rowOff>257175</xdr:rowOff>
                  </to>
                </anchor>
              </controlPr>
            </control>
          </mc:Choice>
        </mc:AlternateContent>
        <mc:AlternateContent xmlns:mc="http://schemas.openxmlformats.org/markup-compatibility/2006">
          <mc:Choice Requires="x14">
            <control shapeId="4180" r:id="rId87" name="Option Button 84">
              <controlPr defaultSize="0" autoFill="0" autoLine="0" autoPict="0">
                <anchor moveWithCells="1">
                  <from>
                    <xdr:col>15</xdr:col>
                    <xdr:colOff>123825</xdr:colOff>
                    <xdr:row>36</xdr:row>
                    <xdr:rowOff>95250</xdr:rowOff>
                  </from>
                  <to>
                    <xdr:col>16</xdr:col>
                    <xdr:colOff>76200</xdr:colOff>
                    <xdr:row>36</xdr:row>
                    <xdr:rowOff>276225</xdr:rowOff>
                  </to>
                </anchor>
              </controlPr>
            </control>
          </mc:Choice>
        </mc:AlternateContent>
        <mc:AlternateContent xmlns:mc="http://schemas.openxmlformats.org/markup-compatibility/2006">
          <mc:Choice Requires="x14">
            <control shapeId="4181" r:id="rId88" name="Option Button 85">
              <controlPr defaultSize="0" autoFill="0" autoLine="0" autoPict="0">
                <anchor moveWithCells="1">
                  <from>
                    <xdr:col>26</xdr:col>
                    <xdr:colOff>19050</xdr:colOff>
                    <xdr:row>36</xdr:row>
                    <xdr:rowOff>85725</xdr:rowOff>
                  </from>
                  <to>
                    <xdr:col>26</xdr:col>
                    <xdr:colOff>200025</xdr:colOff>
                    <xdr:row>36</xdr:row>
                    <xdr:rowOff>266700</xdr:rowOff>
                  </to>
                </anchor>
              </controlPr>
            </control>
          </mc:Choice>
        </mc:AlternateContent>
        <mc:AlternateContent xmlns:mc="http://schemas.openxmlformats.org/markup-compatibility/2006">
          <mc:Choice Requires="x14">
            <control shapeId="4182" r:id="rId89" name="Group Box 86">
              <controlPr defaultSize="0" autoFill="0" autoPict="0">
                <anchor moveWithCells="1" sizeWithCells="1">
                  <from>
                    <xdr:col>15</xdr:col>
                    <xdr:colOff>0</xdr:colOff>
                    <xdr:row>35</xdr:row>
                    <xdr:rowOff>0</xdr:rowOff>
                  </from>
                  <to>
                    <xdr:col>28</xdr:col>
                    <xdr:colOff>0</xdr:colOff>
                    <xdr:row>36</xdr:row>
                    <xdr:rowOff>0</xdr:rowOff>
                  </to>
                </anchor>
              </controlPr>
            </control>
          </mc:Choice>
        </mc:AlternateContent>
        <mc:AlternateContent xmlns:mc="http://schemas.openxmlformats.org/markup-compatibility/2006">
          <mc:Choice Requires="x14">
            <control shapeId="4183" r:id="rId90" name="Option Button 87">
              <controlPr defaultSize="0" autoFill="0" autoLine="0" autoPict="0">
                <anchor moveWithCells="1">
                  <from>
                    <xdr:col>23</xdr:col>
                    <xdr:colOff>123825</xdr:colOff>
                    <xdr:row>35</xdr:row>
                    <xdr:rowOff>19050</xdr:rowOff>
                  </from>
                  <to>
                    <xdr:col>24</xdr:col>
                    <xdr:colOff>76200</xdr:colOff>
                    <xdr:row>35</xdr:row>
                    <xdr:rowOff>200025</xdr:rowOff>
                  </to>
                </anchor>
              </controlPr>
            </control>
          </mc:Choice>
        </mc:AlternateContent>
        <mc:AlternateContent xmlns:mc="http://schemas.openxmlformats.org/markup-compatibility/2006">
          <mc:Choice Requires="x14">
            <control shapeId="4184" r:id="rId91" name="Option Button 88">
              <controlPr defaultSize="0" autoFill="0" autoLine="0" autoPict="0">
                <anchor moveWithCells="1">
                  <from>
                    <xdr:col>21</xdr:col>
                    <xdr:colOff>123825</xdr:colOff>
                    <xdr:row>35</xdr:row>
                    <xdr:rowOff>19050</xdr:rowOff>
                  </from>
                  <to>
                    <xdr:col>22</xdr:col>
                    <xdr:colOff>76200</xdr:colOff>
                    <xdr:row>35</xdr:row>
                    <xdr:rowOff>200025</xdr:rowOff>
                  </to>
                </anchor>
              </controlPr>
            </control>
          </mc:Choice>
        </mc:AlternateContent>
        <mc:AlternateContent xmlns:mc="http://schemas.openxmlformats.org/markup-compatibility/2006">
          <mc:Choice Requires="x14">
            <control shapeId="4185" r:id="rId92" name="Option Button 89">
              <controlPr defaultSize="0" autoFill="0" autoLine="0" autoPict="0">
                <anchor moveWithCells="1">
                  <from>
                    <xdr:col>19</xdr:col>
                    <xdr:colOff>123825</xdr:colOff>
                    <xdr:row>35</xdr:row>
                    <xdr:rowOff>19050</xdr:rowOff>
                  </from>
                  <to>
                    <xdr:col>20</xdr:col>
                    <xdr:colOff>76200</xdr:colOff>
                    <xdr:row>35</xdr:row>
                    <xdr:rowOff>200025</xdr:rowOff>
                  </to>
                </anchor>
              </controlPr>
            </control>
          </mc:Choice>
        </mc:AlternateContent>
        <mc:AlternateContent xmlns:mc="http://schemas.openxmlformats.org/markup-compatibility/2006">
          <mc:Choice Requires="x14">
            <control shapeId="4186" r:id="rId93" name="Option Button 90">
              <controlPr defaultSize="0" autoFill="0" autoLine="0" autoPict="0">
                <anchor moveWithCells="1">
                  <from>
                    <xdr:col>17</xdr:col>
                    <xdr:colOff>123825</xdr:colOff>
                    <xdr:row>35</xdr:row>
                    <xdr:rowOff>19050</xdr:rowOff>
                  </from>
                  <to>
                    <xdr:col>18</xdr:col>
                    <xdr:colOff>76200</xdr:colOff>
                    <xdr:row>35</xdr:row>
                    <xdr:rowOff>200025</xdr:rowOff>
                  </to>
                </anchor>
              </controlPr>
            </control>
          </mc:Choice>
        </mc:AlternateContent>
        <mc:AlternateContent xmlns:mc="http://schemas.openxmlformats.org/markup-compatibility/2006">
          <mc:Choice Requires="x14">
            <control shapeId="4187" r:id="rId94" name="Option Button 91">
              <controlPr defaultSize="0" autoFill="0" autoLine="0" autoPict="0">
                <anchor moveWithCells="1">
                  <from>
                    <xdr:col>15</xdr:col>
                    <xdr:colOff>133350</xdr:colOff>
                    <xdr:row>35</xdr:row>
                    <xdr:rowOff>19050</xdr:rowOff>
                  </from>
                  <to>
                    <xdr:col>16</xdr:col>
                    <xdr:colOff>85725</xdr:colOff>
                    <xdr:row>35</xdr:row>
                    <xdr:rowOff>200025</xdr:rowOff>
                  </to>
                </anchor>
              </controlPr>
            </control>
          </mc:Choice>
        </mc:AlternateContent>
        <mc:AlternateContent xmlns:mc="http://schemas.openxmlformats.org/markup-compatibility/2006">
          <mc:Choice Requires="x14">
            <control shapeId="4188" r:id="rId95" name="Option Button 92">
              <controlPr defaultSize="0" autoFill="0" autoLine="0" autoPict="0">
                <anchor moveWithCells="1">
                  <from>
                    <xdr:col>26</xdr:col>
                    <xdr:colOff>28575</xdr:colOff>
                    <xdr:row>35</xdr:row>
                    <xdr:rowOff>19050</xdr:rowOff>
                  </from>
                  <to>
                    <xdr:col>26</xdr:col>
                    <xdr:colOff>209550</xdr:colOff>
                    <xdr:row>35</xdr:row>
                    <xdr:rowOff>200025</xdr:rowOff>
                  </to>
                </anchor>
              </controlPr>
            </control>
          </mc:Choice>
        </mc:AlternateContent>
        <mc:AlternateContent xmlns:mc="http://schemas.openxmlformats.org/markup-compatibility/2006">
          <mc:Choice Requires="x14">
            <control shapeId="4189" r:id="rId96" name="Option Button 93">
              <controlPr defaultSize="0" autoFill="0" autoLine="0" autoPict="0">
                <anchor moveWithCells="1">
                  <from>
                    <xdr:col>23</xdr:col>
                    <xdr:colOff>123825</xdr:colOff>
                    <xdr:row>32</xdr:row>
                    <xdr:rowOff>19050</xdr:rowOff>
                  </from>
                  <to>
                    <xdr:col>24</xdr:col>
                    <xdr:colOff>76200</xdr:colOff>
                    <xdr:row>32</xdr:row>
                    <xdr:rowOff>200025</xdr:rowOff>
                  </to>
                </anchor>
              </controlPr>
            </control>
          </mc:Choice>
        </mc:AlternateContent>
        <mc:AlternateContent xmlns:mc="http://schemas.openxmlformats.org/markup-compatibility/2006">
          <mc:Choice Requires="x14">
            <control shapeId="4190" r:id="rId97" name="Option Button 94">
              <controlPr defaultSize="0" autoFill="0" autoLine="0" autoPict="0">
                <anchor moveWithCells="1">
                  <from>
                    <xdr:col>21</xdr:col>
                    <xdr:colOff>123825</xdr:colOff>
                    <xdr:row>32</xdr:row>
                    <xdr:rowOff>19050</xdr:rowOff>
                  </from>
                  <to>
                    <xdr:col>22</xdr:col>
                    <xdr:colOff>76200</xdr:colOff>
                    <xdr:row>32</xdr:row>
                    <xdr:rowOff>200025</xdr:rowOff>
                  </to>
                </anchor>
              </controlPr>
            </control>
          </mc:Choice>
        </mc:AlternateContent>
        <mc:AlternateContent xmlns:mc="http://schemas.openxmlformats.org/markup-compatibility/2006">
          <mc:Choice Requires="x14">
            <control shapeId="4191" r:id="rId98" name="Option Button 95">
              <controlPr defaultSize="0" autoFill="0" autoLine="0" autoPict="0">
                <anchor moveWithCells="1">
                  <from>
                    <xdr:col>19</xdr:col>
                    <xdr:colOff>123825</xdr:colOff>
                    <xdr:row>32</xdr:row>
                    <xdr:rowOff>19050</xdr:rowOff>
                  </from>
                  <to>
                    <xdr:col>20</xdr:col>
                    <xdr:colOff>76200</xdr:colOff>
                    <xdr:row>32</xdr:row>
                    <xdr:rowOff>200025</xdr:rowOff>
                  </to>
                </anchor>
              </controlPr>
            </control>
          </mc:Choice>
        </mc:AlternateContent>
        <mc:AlternateContent xmlns:mc="http://schemas.openxmlformats.org/markup-compatibility/2006">
          <mc:Choice Requires="x14">
            <control shapeId="4192" r:id="rId99" name="Option Button 96">
              <controlPr defaultSize="0" autoFill="0" autoLine="0" autoPict="0">
                <anchor moveWithCells="1">
                  <from>
                    <xdr:col>17</xdr:col>
                    <xdr:colOff>123825</xdr:colOff>
                    <xdr:row>32</xdr:row>
                    <xdr:rowOff>19050</xdr:rowOff>
                  </from>
                  <to>
                    <xdr:col>18</xdr:col>
                    <xdr:colOff>76200</xdr:colOff>
                    <xdr:row>32</xdr:row>
                    <xdr:rowOff>200025</xdr:rowOff>
                  </to>
                </anchor>
              </controlPr>
            </control>
          </mc:Choice>
        </mc:AlternateContent>
        <mc:AlternateContent xmlns:mc="http://schemas.openxmlformats.org/markup-compatibility/2006">
          <mc:Choice Requires="x14">
            <control shapeId="4193" r:id="rId100" name="Option Button 97">
              <controlPr defaultSize="0" autoFill="0" autoLine="0" autoPict="0">
                <anchor moveWithCells="1">
                  <from>
                    <xdr:col>15</xdr:col>
                    <xdr:colOff>133350</xdr:colOff>
                    <xdr:row>32</xdr:row>
                    <xdr:rowOff>19050</xdr:rowOff>
                  </from>
                  <to>
                    <xdr:col>16</xdr:col>
                    <xdr:colOff>85725</xdr:colOff>
                    <xdr:row>32</xdr:row>
                    <xdr:rowOff>200025</xdr:rowOff>
                  </to>
                </anchor>
              </controlPr>
            </control>
          </mc:Choice>
        </mc:AlternateContent>
        <mc:AlternateContent xmlns:mc="http://schemas.openxmlformats.org/markup-compatibility/2006">
          <mc:Choice Requires="x14">
            <control shapeId="4194" r:id="rId101" name="Option Button 98">
              <controlPr defaultSize="0" autoFill="0" autoLine="0" autoPict="0">
                <anchor moveWithCells="1">
                  <from>
                    <xdr:col>26</xdr:col>
                    <xdr:colOff>28575</xdr:colOff>
                    <xdr:row>32</xdr:row>
                    <xdr:rowOff>19050</xdr:rowOff>
                  </from>
                  <to>
                    <xdr:col>26</xdr:col>
                    <xdr:colOff>209550</xdr:colOff>
                    <xdr:row>32</xdr:row>
                    <xdr:rowOff>200025</xdr:rowOff>
                  </to>
                </anchor>
              </controlPr>
            </control>
          </mc:Choice>
        </mc:AlternateContent>
        <mc:AlternateContent xmlns:mc="http://schemas.openxmlformats.org/markup-compatibility/2006">
          <mc:Choice Requires="x14">
            <control shapeId="4195" r:id="rId102" name="Option Button 99">
              <controlPr defaultSize="0" autoFill="0" autoLine="0" autoPict="0">
                <anchor moveWithCells="1">
                  <from>
                    <xdr:col>23</xdr:col>
                    <xdr:colOff>133350</xdr:colOff>
                    <xdr:row>21</xdr:row>
                    <xdr:rowOff>142875</xdr:rowOff>
                  </from>
                  <to>
                    <xdr:col>24</xdr:col>
                    <xdr:colOff>85725</xdr:colOff>
                    <xdr:row>21</xdr:row>
                    <xdr:rowOff>323850</xdr:rowOff>
                  </to>
                </anchor>
              </controlPr>
            </control>
          </mc:Choice>
        </mc:AlternateContent>
        <mc:AlternateContent xmlns:mc="http://schemas.openxmlformats.org/markup-compatibility/2006">
          <mc:Choice Requires="x14">
            <control shapeId="4196" r:id="rId103" name="Option Button 100">
              <controlPr defaultSize="0" autoFill="0" autoLine="0" autoPict="0">
                <anchor moveWithCells="1">
                  <from>
                    <xdr:col>21</xdr:col>
                    <xdr:colOff>114300</xdr:colOff>
                    <xdr:row>21</xdr:row>
                    <xdr:rowOff>142875</xdr:rowOff>
                  </from>
                  <to>
                    <xdr:col>22</xdr:col>
                    <xdr:colOff>66675</xdr:colOff>
                    <xdr:row>21</xdr:row>
                    <xdr:rowOff>323850</xdr:rowOff>
                  </to>
                </anchor>
              </controlPr>
            </control>
          </mc:Choice>
        </mc:AlternateContent>
        <mc:AlternateContent xmlns:mc="http://schemas.openxmlformats.org/markup-compatibility/2006">
          <mc:Choice Requires="x14">
            <control shapeId="4197" r:id="rId104" name="Option Button 101">
              <controlPr defaultSize="0" autoFill="0" autoLine="0" autoPict="0">
                <anchor moveWithCells="1">
                  <from>
                    <xdr:col>19</xdr:col>
                    <xdr:colOff>142875</xdr:colOff>
                    <xdr:row>21</xdr:row>
                    <xdr:rowOff>142875</xdr:rowOff>
                  </from>
                  <to>
                    <xdr:col>20</xdr:col>
                    <xdr:colOff>95250</xdr:colOff>
                    <xdr:row>21</xdr:row>
                    <xdr:rowOff>323850</xdr:rowOff>
                  </to>
                </anchor>
              </controlPr>
            </control>
          </mc:Choice>
        </mc:AlternateContent>
        <mc:AlternateContent xmlns:mc="http://schemas.openxmlformats.org/markup-compatibility/2006">
          <mc:Choice Requires="x14">
            <control shapeId="4198" r:id="rId105" name="Option Button 102">
              <controlPr defaultSize="0" autoFill="0" autoLine="0" autoPict="0">
                <anchor moveWithCells="1">
                  <from>
                    <xdr:col>17</xdr:col>
                    <xdr:colOff>123825</xdr:colOff>
                    <xdr:row>21</xdr:row>
                    <xdr:rowOff>142875</xdr:rowOff>
                  </from>
                  <to>
                    <xdr:col>18</xdr:col>
                    <xdr:colOff>76200</xdr:colOff>
                    <xdr:row>21</xdr:row>
                    <xdr:rowOff>323850</xdr:rowOff>
                  </to>
                </anchor>
              </controlPr>
            </control>
          </mc:Choice>
        </mc:AlternateContent>
        <mc:AlternateContent xmlns:mc="http://schemas.openxmlformats.org/markup-compatibility/2006">
          <mc:Choice Requires="x14">
            <control shapeId="4199" r:id="rId106" name="Option Button 103">
              <controlPr defaultSize="0" autoFill="0" autoLine="0" autoPict="0">
                <anchor moveWithCells="1">
                  <from>
                    <xdr:col>15</xdr:col>
                    <xdr:colOff>133350</xdr:colOff>
                    <xdr:row>21</xdr:row>
                    <xdr:rowOff>133350</xdr:rowOff>
                  </from>
                  <to>
                    <xdr:col>16</xdr:col>
                    <xdr:colOff>85725</xdr:colOff>
                    <xdr:row>21</xdr:row>
                    <xdr:rowOff>314325</xdr:rowOff>
                  </to>
                </anchor>
              </controlPr>
            </control>
          </mc:Choice>
        </mc:AlternateContent>
        <mc:AlternateContent xmlns:mc="http://schemas.openxmlformats.org/markup-compatibility/2006">
          <mc:Choice Requires="x14">
            <control shapeId="4200" r:id="rId107" name="Option Button 104">
              <controlPr defaultSize="0" autoFill="0" autoLine="0" autoPict="0">
                <anchor moveWithCells="1">
                  <from>
                    <xdr:col>26</xdr:col>
                    <xdr:colOff>28575</xdr:colOff>
                    <xdr:row>21</xdr:row>
                    <xdr:rowOff>152400</xdr:rowOff>
                  </from>
                  <to>
                    <xdr:col>26</xdr:col>
                    <xdr:colOff>209550</xdr:colOff>
                    <xdr:row>21</xdr:row>
                    <xdr:rowOff>333375</xdr:rowOff>
                  </to>
                </anchor>
              </controlPr>
            </control>
          </mc:Choice>
        </mc:AlternateContent>
        <mc:AlternateContent xmlns:mc="http://schemas.openxmlformats.org/markup-compatibility/2006">
          <mc:Choice Requires="x14">
            <control shapeId="4201" r:id="rId108" name="Group Box 105">
              <controlPr defaultSize="0" autoFill="0" autoPict="0">
                <anchor moveWithCells="1" sizeWithCells="1">
                  <from>
                    <xdr:col>15</xdr:col>
                    <xdr:colOff>76200</xdr:colOff>
                    <xdr:row>15</xdr:row>
                    <xdr:rowOff>0</xdr:rowOff>
                  </from>
                  <to>
                    <xdr:col>28</xdr:col>
                    <xdr:colOff>0</xdr:colOff>
                    <xdr:row>16</xdr:row>
                    <xdr:rowOff>9525</xdr:rowOff>
                  </to>
                </anchor>
              </controlPr>
            </control>
          </mc:Choice>
        </mc:AlternateContent>
        <mc:AlternateContent xmlns:mc="http://schemas.openxmlformats.org/markup-compatibility/2006">
          <mc:Choice Requires="x14">
            <control shapeId="4202" r:id="rId109" name="Option Button 106">
              <controlPr defaultSize="0" autoFill="0" autoLine="0" autoPict="0">
                <anchor moveWithCells="1" sizeWithCells="1">
                  <from>
                    <xdr:col>23</xdr:col>
                    <xdr:colOff>114300</xdr:colOff>
                    <xdr:row>15</xdr:row>
                    <xdr:rowOff>0</xdr:rowOff>
                  </from>
                  <to>
                    <xdr:col>24</xdr:col>
                    <xdr:colOff>76200</xdr:colOff>
                    <xdr:row>16</xdr:row>
                    <xdr:rowOff>0</xdr:rowOff>
                  </to>
                </anchor>
              </controlPr>
            </control>
          </mc:Choice>
        </mc:AlternateContent>
        <mc:AlternateContent xmlns:mc="http://schemas.openxmlformats.org/markup-compatibility/2006">
          <mc:Choice Requires="x14">
            <control shapeId="4203" r:id="rId110" name="Option Button 107">
              <controlPr defaultSize="0" autoFill="0" autoLine="0" autoPict="0">
                <anchor moveWithCells="1" sizeWithCells="1">
                  <from>
                    <xdr:col>21</xdr:col>
                    <xdr:colOff>133350</xdr:colOff>
                    <xdr:row>15</xdr:row>
                    <xdr:rowOff>9525</xdr:rowOff>
                  </from>
                  <to>
                    <xdr:col>22</xdr:col>
                    <xdr:colOff>85725</xdr:colOff>
                    <xdr:row>15</xdr:row>
                    <xdr:rowOff>266700</xdr:rowOff>
                  </to>
                </anchor>
              </controlPr>
            </control>
          </mc:Choice>
        </mc:AlternateContent>
        <mc:AlternateContent xmlns:mc="http://schemas.openxmlformats.org/markup-compatibility/2006">
          <mc:Choice Requires="x14">
            <control shapeId="4204" r:id="rId111" name="Option Button 108">
              <controlPr defaultSize="0" autoFill="0" autoLine="0" autoPict="0">
                <anchor moveWithCells="1" sizeWithCells="1">
                  <from>
                    <xdr:col>19</xdr:col>
                    <xdr:colOff>114300</xdr:colOff>
                    <xdr:row>15</xdr:row>
                    <xdr:rowOff>0</xdr:rowOff>
                  </from>
                  <to>
                    <xdr:col>20</xdr:col>
                    <xdr:colOff>76200</xdr:colOff>
                    <xdr:row>16</xdr:row>
                    <xdr:rowOff>0</xdr:rowOff>
                  </to>
                </anchor>
              </controlPr>
            </control>
          </mc:Choice>
        </mc:AlternateContent>
        <mc:AlternateContent xmlns:mc="http://schemas.openxmlformats.org/markup-compatibility/2006">
          <mc:Choice Requires="x14">
            <control shapeId="4205" r:id="rId112" name="グループ">
              <controlPr defaultSize="0" autoFill="0" autoLine="0" autoPict="0">
                <anchor moveWithCells="1" sizeWithCells="1">
                  <from>
                    <xdr:col>17</xdr:col>
                    <xdr:colOff>123825</xdr:colOff>
                    <xdr:row>15</xdr:row>
                    <xdr:rowOff>0</xdr:rowOff>
                  </from>
                  <to>
                    <xdr:col>18</xdr:col>
                    <xdr:colOff>76200</xdr:colOff>
                    <xdr:row>16</xdr:row>
                    <xdr:rowOff>0</xdr:rowOff>
                  </to>
                </anchor>
              </controlPr>
            </control>
          </mc:Choice>
        </mc:AlternateContent>
        <mc:AlternateContent xmlns:mc="http://schemas.openxmlformats.org/markup-compatibility/2006">
          <mc:Choice Requires="x14">
            <control shapeId="4206" r:id="rId113" name="Group Box 110">
              <controlPr defaultSize="0" autoFill="0" autoPict="0">
                <anchor moveWithCells="1" sizeWithCells="1">
                  <from>
                    <xdr:col>15</xdr:col>
                    <xdr:colOff>57150</xdr:colOff>
                    <xdr:row>30</xdr:row>
                    <xdr:rowOff>0</xdr:rowOff>
                  </from>
                  <to>
                    <xdr:col>28</xdr:col>
                    <xdr:colOff>0</xdr:colOff>
                    <xdr:row>30</xdr:row>
                    <xdr:rowOff>438150</xdr:rowOff>
                  </to>
                </anchor>
              </controlPr>
            </control>
          </mc:Choice>
        </mc:AlternateContent>
        <mc:AlternateContent xmlns:mc="http://schemas.openxmlformats.org/markup-compatibility/2006">
          <mc:Choice Requires="x14">
            <control shapeId="4207" r:id="rId114" name="Option Button 111">
              <controlPr defaultSize="0" autoFill="0" autoLine="0" autoPict="0">
                <anchor moveWithCells="1">
                  <from>
                    <xdr:col>23</xdr:col>
                    <xdr:colOff>123825</xdr:colOff>
                    <xdr:row>29</xdr:row>
                    <xdr:rowOff>66675</xdr:rowOff>
                  </from>
                  <to>
                    <xdr:col>24</xdr:col>
                    <xdr:colOff>76200</xdr:colOff>
                    <xdr:row>29</xdr:row>
                    <xdr:rowOff>247650</xdr:rowOff>
                  </to>
                </anchor>
              </controlPr>
            </control>
          </mc:Choice>
        </mc:AlternateContent>
        <mc:AlternateContent xmlns:mc="http://schemas.openxmlformats.org/markup-compatibility/2006">
          <mc:Choice Requires="x14">
            <control shapeId="4208" r:id="rId115" name="Option Button 112">
              <controlPr defaultSize="0" autoFill="0" autoLine="0" autoPict="0">
                <anchor moveWithCells="1">
                  <from>
                    <xdr:col>21</xdr:col>
                    <xdr:colOff>123825</xdr:colOff>
                    <xdr:row>29</xdr:row>
                    <xdr:rowOff>76200</xdr:rowOff>
                  </from>
                  <to>
                    <xdr:col>22</xdr:col>
                    <xdr:colOff>76200</xdr:colOff>
                    <xdr:row>29</xdr:row>
                    <xdr:rowOff>257175</xdr:rowOff>
                  </to>
                </anchor>
              </controlPr>
            </control>
          </mc:Choice>
        </mc:AlternateContent>
        <mc:AlternateContent xmlns:mc="http://schemas.openxmlformats.org/markup-compatibility/2006">
          <mc:Choice Requires="x14">
            <control shapeId="4209" r:id="rId116" name="Option Button 113">
              <controlPr defaultSize="0" autoFill="0" autoLine="0" autoPict="0">
                <anchor moveWithCells="1">
                  <from>
                    <xdr:col>19</xdr:col>
                    <xdr:colOff>123825</xdr:colOff>
                    <xdr:row>29</xdr:row>
                    <xdr:rowOff>76200</xdr:rowOff>
                  </from>
                  <to>
                    <xdr:col>20</xdr:col>
                    <xdr:colOff>76200</xdr:colOff>
                    <xdr:row>29</xdr:row>
                    <xdr:rowOff>257175</xdr:rowOff>
                  </to>
                </anchor>
              </controlPr>
            </control>
          </mc:Choice>
        </mc:AlternateContent>
        <mc:AlternateContent xmlns:mc="http://schemas.openxmlformats.org/markup-compatibility/2006">
          <mc:Choice Requires="x14">
            <control shapeId="4210" r:id="rId117" name="Option Button 114">
              <controlPr defaultSize="0" autoFill="0" autoLine="0" autoPict="0">
                <anchor moveWithCells="1">
                  <from>
                    <xdr:col>17</xdr:col>
                    <xdr:colOff>123825</xdr:colOff>
                    <xdr:row>29</xdr:row>
                    <xdr:rowOff>85725</xdr:rowOff>
                  </from>
                  <to>
                    <xdr:col>18</xdr:col>
                    <xdr:colOff>76200</xdr:colOff>
                    <xdr:row>29</xdr:row>
                    <xdr:rowOff>266700</xdr:rowOff>
                  </to>
                </anchor>
              </controlPr>
            </control>
          </mc:Choice>
        </mc:AlternateContent>
        <mc:AlternateContent xmlns:mc="http://schemas.openxmlformats.org/markup-compatibility/2006">
          <mc:Choice Requires="x14">
            <control shapeId="4211" r:id="rId118" name="Option Button 115">
              <controlPr defaultSize="0" autoFill="0" autoLine="0" autoPict="0">
                <anchor moveWithCells="1">
                  <from>
                    <xdr:col>15</xdr:col>
                    <xdr:colOff>133350</xdr:colOff>
                    <xdr:row>29</xdr:row>
                    <xdr:rowOff>85725</xdr:rowOff>
                  </from>
                  <to>
                    <xdr:col>16</xdr:col>
                    <xdr:colOff>85725</xdr:colOff>
                    <xdr:row>29</xdr:row>
                    <xdr:rowOff>266700</xdr:rowOff>
                  </to>
                </anchor>
              </controlPr>
            </control>
          </mc:Choice>
        </mc:AlternateContent>
        <mc:AlternateContent xmlns:mc="http://schemas.openxmlformats.org/markup-compatibility/2006">
          <mc:Choice Requires="x14">
            <control shapeId="4212" r:id="rId119" name="Option Button 116">
              <controlPr defaultSize="0" autoFill="0" autoLine="0" autoPict="0">
                <anchor moveWithCells="1">
                  <from>
                    <xdr:col>26</xdr:col>
                    <xdr:colOff>28575</xdr:colOff>
                    <xdr:row>29</xdr:row>
                    <xdr:rowOff>66675</xdr:rowOff>
                  </from>
                  <to>
                    <xdr:col>26</xdr:col>
                    <xdr:colOff>209550</xdr:colOff>
                    <xdr:row>29</xdr:row>
                    <xdr:rowOff>247650</xdr:rowOff>
                  </to>
                </anchor>
              </controlPr>
            </control>
          </mc:Choice>
        </mc:AlternateContent>
        <mc:AlternateContent xmlns:mc="http://schemas.openxmlformats.org/markup-compatibility/2006">
          <mc:Choice Requires="x14">
            <control shapeId="4213" r:id="rId120" name="Group Box 117">
              <controlPr defaultSize="0" autoFill="0" autoPict="0">
                <anchor moveWithCells="1" sizeWithCells="1">
                  <from>
                    <xdr:col>15</xdr:col>
                    <xdr:colOff>57150</xdr:colOff>
                    <xdr:row>29</xdr:row>
                    <xdr:rowOff>19050</xdr:rowOff>
                  </from>
                  <to>
                    <xdr:col>28</xdr:col>
                    <xdr:colOff>0</xdr:colOff>
                    <xdr:row>30</xdr:row>
                    <xdr:rowOff>0</xdr:rowOff>
                  </to>
                </anchor>
              </controlPr>
            </control>
          </mc:Choice>
        </mc:AlternateContent>
        <mc:AlternateContent xmlns:mc="http://schemas.openxmlformats.org/markup-compatibility/2006">
          <mc:Choice Requires="x14">
            <control shapeId="4214" r:id="rId121" name="Option Button 118">
              <controlPr defaultSize="0" autoFill="0" autoLine="0" autoPict="0">
                <anchor moveWithCells="1">
                  <from>
                    <xdr:col>23</xdr:col>
                    <xdr:colOff>123825</xdr:colOff>
                    <xdr:row>30</xdr:row>
                    <xdr:rowOff>66675</xdr:rowOff>
                  </from>
                  <to>
                    <xdr:col>24</xdr:col>
                    <xdr:colOff>76200</xdr:colOff>
                    <xdr:row>30</xdr:row>
                    <xdr:rowOff>247650</xdr:rowOff>
                  </to>
                </anchor>
              </controlPr>
            </control>
          </mc:Choice>
        </mc:AlternateContent>
        <mc:AlternateContent xmlns:mc="http://schemas.openxmlformats.org/markup-compatibility/2006">
          <mc:Choice Requires="x14">
            <control shapeId="4215" r:id="rId122" name="Option Button 119">
              <controlPr defaultSize="0" autoFill="0" autoLine="0" autoPict="0">
                <anchor moveWithCells="1">
                  <from>
                    <xdr:col>21</xdr:col>
                    <xdr:colOff>123825</xdr:colOff>
                    <xdr:row>30</xdr:row>
                    <xdr:rowOff>66675</xdr:rowOff>
                  </from>
                  <to>
                    <xdr:col>22</xdr:col>
                    <xdr:colOff>76200</xdr:colOff>
                    <xdr:row>30</xdr:row>
                    <xdr:rowOff>247650</xdr:rowOff>
                  </to>
                </anchor>
              </controlPr>
            </control>
          </mc:Choice>
        </mc:AlternateContent>
        <mc:AlternateContent xmlns:mc="http://schemas.openxmlformats.org/markup-compatibility/2006">
          <mc:Choice Requires="x14">
            <control shapeId="4216" r:id="rId123" name="Option Button 120">
              <controlPr defaultSize="0" autoFill="0" autoLine="0" autoPict="0">
                <anchor moveWithCells="1">
                  <from>
                    <xdr:col>19</xdr:col>
                    <xdr:colOff>123825</xdr:colOff>
                    <xdr:row>30</xdr:row>
                    <xdr:rowOff>66675</xdr:rowOff>
                  </from>
                  <to>
                    <xdr:col>20</xdr:col>
                    <xdr:colOff>76200</xdr:colOff>
                    <xdr:row>30</xdr:row>
                    <xdr:rowOff>247650</xdr:rowOff>
                  </to>
                </anchor>
              </controlPr>
            </control>
          </mc:Choice>
        </mc:AlternateContent>
        <mc:AlternateContent xmlns:mc="http://schemas.openxmlformats.org/markup-compatibility/2006">
          <mc:Choice Requires="x14">
            <control shapeId="4217" r:id="rId124" name="Option Button 121">
              <controlPr defaultSize="0" autoFill="0" autoLine="0" autoPict="0">
                <anchor moveWithCells="1">
                  <from>
                    <xdr:col>17</xdr:col>
                    <xdr:colOff>123825</xdr:colOff>
                    <xdr:row>30</xdr:row>
                    <xdr:rowOff>66675</xdr:rowOff>
                  </from>
                  <to>
                    <xdr:col>18</xdr:col>
                    <xdr:colOff>76200</xdr:colOff>
                    <xdr:row>30</xdr:row>
                    <xdr:rowOff>247650</xdr:rowOff>
                  </to>
                </anchor>
              </controlPr>
            </control>
          </mc:Choice>
        </mc:AlternateContent>
        <mc:AlternateContent xmlns:mc="http://schemas.openxmlformats.org/markup-compatibility/2006">
          <mc:Choice Requires="x14">
            <control shapeId="4218" r:id="rId125" name="Option Button 122">
              <controlPr defaultSize="0" autoFill="0" autoLine="0" autoPict="0">
                <anchor moveWithCells="1">
                  <from>
                    <xdr:col>15</xdr:col>
                    <xdr:colOff>133350</xdr:colOff>
                    <xdr:row>30</xdr:row>
                    <xdr:rowOff>66675</xdr:rowOff>
                  </from>
                  <to>
                    <xdr:col>16</xdr:col>
                    <xdr:colOff>85725</xdr:colOff>
                    <xdr:row>30</xdr:row>
                    <xdr:rowOff>247650</xdr:rowOff>
                  </to>
                </anchor>
              </controlPr>
            </control>
          </mc:Choice>
        </mc:AlternateContent>
        <mc:AlternateContent xmlns:mc="http://schemas.openxmlformats.org/markup-compatibility/2006">
          <mc:Choice Requires="x14">
            <control shapeId="4219" r:id="rId126" name="Option Button 123">
              <controlPr defaultSize="0" autoFill="0" autoLine="0" autoPict="0">
                <anchor moveWithCells="1">
                  <from>
                    <xdr:col>26</xdr:col>
                    <xdr:colOff>28575</xdr:colOff>
                    <xdr:row>30</xdr:row>
                    <xdr:rowOff>66675</xdr:rowOff>
                  </from>
                  <to>
                    <xdr:col>26</xdr:col>
                    <xdr:colOff>209550</xdr:colOff>
                    <xdr:row>30</xdr:row>
                    <xdr:rowOff>247650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13</xdr:col>
                    <xdr:colOff>28575</xdr:colOff>
                    <xdr:row>67</xdr:row>
                    <xdr:rowOff>123825</xdr:rowOff>
                  </from>
                  <to>
                    <xdr:col>15</xdr:col>
                    <xdr:colOff>123825</xdr:colOff>
                    <xdr:row>68</xdr:row>
                    <xdr:rowOff>0</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16</xdr:col>
                    <xdr:colOff>38100</xdr:colOff>
                    <xdr:row>67</xdr:row>
                    <xdr:rowOff>123825</xdr:rowOff>
                  </from>
                  <to>
                    <xdr:col>18</xdr:col>
                    <xdr:colOff>190500</xdr:colOff>
                    <xdr:row>68</xdr:row>
                    <xdr:rowOff>0</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19</xdr:col>
                    <xdr:colOff>152400</xdr:colOff>
                    <xdr:row>67</xdr:row>
                    <xdr:rowOff>123825</xdr:rowOff>
                  </from>
                  <to>
                    <xdr:col>22</xdr:col>
                    <xdr:colOff>76200</xdr:colOff>
                    <xdr:row>68</xdr:row>
                    <xdr:rowOff>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22</xdr:col>
                    <xdr:colOff>123825</xdr:colOff>
                    <xdr:row>67</xdr:row>
                    <xdr:rowOff>123825</xdr:rowOff>
                  </from>
                  <to>
                    <xdr:col>25</xdr:col>
                    <xdr:colOff>57150</xdr:colOff>
                    <xdr:row>68</xdr:row>
                    <xdr:rowOff>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25</xdr:col>
                    <xdr:colOff>38100</xdr:colOff>
                    <xdr:row>67</xdr:row>
                    <xdr:rowOff>123825</xdr:rowOff>
                  </from>
                  <to>
                    <xdr:col>27</xdr:col>
                    <xdr:colOff>219075</xdr:colOff>
                    <xdr:row>68</xdr:row>
                    <xdr:rowOff>0</xdr:rowOff>
                  </to>
                </anchor>
              </controlPr>
            </control>
          </mc:Choice>
        </mc:AlternateContent>
        <mc:AlternateContent xmlns:mc="http://schemas.openxmlformats.org/markup-compatibility/2006">
          <mc:Choice Requires="x14">
            <control shapeId="4225" r:id="rId132" name="Option Button 129">
              <controlPr defaultSize="0" autoFill="0" autoLine="0" autoPict="0">
                <anchor moveWithCells="1" sizeWithCells="1">
                  <from>
                    <xdr:col>15</xdr:col>
                    <xdr:colOff>123825</xdr:colOff>
                    <xdr:row>15</xdr:row>
                    <xdr:rowOff>0</xdr:rowOff>
                  </from>
                  <to>
                    <xdr:col>16</xdr:col>
                    <xdr:colOff>76200</xdr:colOff>
                    <xdr:row>16</xdr:row>
                    <xdr:rowOff>0</xdr:rowOff>
                  </to>
                </anchor>
              </controlPr>
            </control>
          </mc:Choice>
        </mc:AlternateContent>
        <mc:AlternateContent xmlns:mc="http://schemas.openxmlformats.org/markup-compatibility/2006">
          <mc:Choice Requires="x14">
            <control shapeId="4226" r:id="rId133" name="Group Box 130">
              <controlPr defaultSize="0" autoFill="0" autoPict="0">
                <anchor moveWithCells="1" sizeWithCells="1">
                  <from>
                    <xdr:col>15</xdr:col>
                    <xdr:colOff>0</xdr:colOff>
                    <xdr:row>38</xdr:row>
                    <xdr:rowOff>238125</xdr:rowOff>
                  </from>
                  <to>
                    <xdr:col>27</xdr:col>
                    <xdr:colOff>219075</xdr:colOff>
                    <xdr:row>39</xdr:row>
                    <xdr:rowOff>266700</xdr:rowOff>
                  </to>
                </anchor>
              </controlPr>
            </control>
          </mc:Choice>
        </mc:AlternateContent>
        <mc:AlternateContent xmlns:mc="http://schemas.openxmlformats.org/markup-compatibility/2006">
          <mc:Choice Requires="x14">
            <control shapeId="4227" r:id="rId134" name="Group Box 131">
              <controlPr defaultSize="0" autoFill="0" autoPict="0">
                <anchor moveWithCells="1" sizeWithCells="1">
                  <from>
                    <xdr:col>15</xdr:col>
                    <xdr:colOff>0</xdr:colOff>
                    <xdr:row>36</xdr:row>
                    <xdr:rowOff>0</xdr:rowOff>
                  </from>
                  <to>
                    <xdr:col>27</xdr:col>
                    <xdr:colOff>190500</xdr:colOff>
                    <xdr:row>37</xdr:row>
                    <xdr:rowOff>0</xdr:rowOff>
                  </to>
                </anchor>
              </controlPr>
            </control>
          </mc:Choice>
        </mc:AlternateContent>
        <mc:AlternateContent xmlns:mc="http://schemas.openxmlformats.org/markup-compatibility/2006">
          <mc:Choice Requires="x14">
            <control shapeId="4228" r:id="rId135" name="Option Button 132">
              <controlPr defaultSize="0" autoFill="0" autoLine="0" autoPict="0">
                <anchor moveWithCells="1">
                  <from>
                    <xdr:col>23</xdr:col>
                    <xdr:colOff>123825</xdr:colOff>
                    <xdr:row>25</xdr:row>
                    <xdr:rowOff>38100</xdr:rowOff>
                  </from>
                  <to>
                    <xdr:col>24</xdr:col>
                    <xdr:colOff>76200</xdr:colOff>
                    <xdr:row>25</xdr:row>
                    <xdr:rowOff>219075</xdr:rowOff>
                  </to>
                </anchor>
              </controlPr>
            </control>
          </mc:Choice>
        </mc:AlternateContent>
        <mc:AlternateContent xmlns:mc="http://schemas.openxmlformats.org/markup-compatibility/2006">
          <mc:Choice Requires="x14">
            <control shapeId="4229" r:id="rId136" name="Option Button 133">
              <controlPr defaultSize="0" autoFill="0" autoLine="0" autoPict="0">
                <anchor moveWithCells="1">
                  <from>
                    <xdr:col>21</xdr:col>
                    <xdr:colOff>123825</xdr:colOff>
                    <xdr:row>25</xdr:row>
                    <xdr:rowOff>38100</xdr:rowOff>
                  </from>
                  <to>
                    <xdr:col>22</xdr:col>
                    <xdr:colOff>76200</xdr:colOff>
                    <xdr:row>25</xdr:row>
                    <xdr:rowOff>219075</xdr:rowOff>
                  </to>
                </anchor>
              </controlPr>
            </control>
          </mc:Choice>
        </mc:AlternateContent>
        <mc:AlternateContent xmlns:mc="http://schemas.openxmlformats.org/markup-compatibility/2006">
          <mc:Choice Requires="x14">
            <control shapeId="4230" r:id="rId137" name="Option Button 134">
              <controlPr defaultSize="0" autoFill="0" autoLine="0" autoPict="0">
                <anchor moveWithCells="1">
                  <from>
                    <xdr:col>19</xdr:col>
                    <xdr:colOff>123825</xdr:colOff>
                    <xdr:row>25</xdr:row>
                    <xdr:rowOff>38100</xdr:rowOff>
                  </from>
                  <to>
                    <xdr:col>20</xdr:col>
                    <xdr:colOff>76200</xdr:colOff>
                    <xdr:row>25</xdr:row>
                    <xdr:rowOff>219075</xdr:rowOff>
                  </to>
                </anchor>
              </controlPr>
            </control>
          </mc:Choice>
        </mc:AlternateContent>
        <mc:AlternateContent xmlns:mc="http://schemas.openxmlformats.org/markup-compatibility/2006">
          <mc:Choice Requires="x14">
            <control shapeId="4231" r:id="rId138" name="Option Button 135">
              <controlPr defaultSize="0" autoFill="0" autoLine="0" autoPict="0">
                <anchor moveWithCells="1">
                  <from>
                    <xdr:col>17</xdr:col>
                    <xdr:colOff>123825</xdr:colOff>
                    <xdr:row>25</xdr:row>
                    <xdr:rowOff>38100</xdr:rowOff>
                  </from>
                  <to>
                    <xdr:col>18</xdr:col>
                    <xdr:colOff>76200</xdr:colOff>
                    <xdr:row>25</xdr:row>
                    <xdr:rowOff>219075</xdr:rowOff>
                  </to>
                </anchor>
              </controlPr>
            </control>
          </mc:Choice>
        </mc:AlternateContent>
        <mc:AlternateContent xmlns:mc="http://schemas.openxmlformats.org/markup-compatibility/2006">
          <mc:Choice Requires="x14">
            <control shapeId="4232" r:id="rId139" name="Option Button 136">
              <controlPr defaultSize="0" autoFill="0" autoLine="0" autoPict="0">
                <anchor moveWithCells="1">
                  <from>
                    <xdr:col>15</xdr:col>
                    <xdr:colOff>133350</xdr:colOff>
                    <xdr:row>25</xdr:row>
                    <xdr:rowOff>38100</xdr:rowOff>
                  </from>
                  <to>
                    <xdr:col>16</xdr:col>
                    <xdr:colOff>85725</xdr:colOff>
                    <xdr:row>25</xdr:row>
                    <xdr:rowOff>219075</xdr:rowOff>
                  </to>
                </anchor>
              </controlPr>
            </control>
          </mc:Choice>
        </mc:AlternateContent>
        <mc:AlternateContent xmlns:mc="http://schemas.openxmlformats.org/markup-compatibility/2006">
          <mc:Choice Requires="x14">
            <control shapeId="4233" r:id="rId140" name="Option Button 137">
              <controlPr defaultSize="0" autoFill="0" autoLine="0" autoPict="0">
                <anchor moveWithCells="1">
                  <from>
                    <xdr:col>26</xdr:col>
                    <xdr:colOff>28575</xdr:colOff>
                    <xdr:row>25</xdr:row>
                    <xdr:rowOff>38100</xdr:rowOff>
                  </from>
                  <to>
                    <xdr:col>26</xdr:col>
                    <xdr:colOff>209550</xdr:colOff>
                    <xdr:row>25</xdr:row>
                    <xdr:rowOff>219075</xdr:rowOff>
                  </to>
                </anchor>
              </controlPr>
            </control>
          </mc:Choice>
        </mc:AlternateContent>
        <mc:AlternateContent xmlns:mc="http://schemas.openxmlformats.org/markup-compatibility/2006">
          <mc:Choice Requires="x14">
            <control shapeId="4234" r:id="rId141" name="Group Box 138">
              <controlPr defaultSize="0" autoFill="0" autoPict="0">
                <anchor moveWithCells="1" sizeWithCells="1">
                  <from>
                    <xdr:col>15</xdr:col>
                    <xdr:colOff>0</xdr:colOff>
                    <xdr:row>25</xdr:row>
                    <xdr:rowOff>19050</xdr:rowOff>
                  </from>
                  <to>
                    <xdr:col>27</xdr:col>
                    <xdr:colOff>200025</xdr:colOff>
                    <xdr:row>26</xdr:row>
                    <xdr:rowOff>0</xdr:rowOff>
                  </to>
                </anchor>
              </controlPr>
            </control>
          </mc:Choice>
        </mc:AlternateContent>
        <mc:AlternateContent xmlns:mc="http://schemas.openxmlformats.org/markup-compatibility/2006">
          <mc:Choice Requires="x14">
            <control shapeId="4235" r:id="rId142" name="Group Box 139">
              <controlPr defaultSize="0" autoFill="0" autoPict="0">
                <anchor moveWithCells="1" sizeWithCells="1">
                  <from>
                    <xdr:col>15</xdr:col>
                    <xdr:colOff>0</xdr:colOff>
                    <xdr:row>33</xdr:row>
                    <xdr:rowOff>9525</xdr:rowOff>
                  </from>
                  <to>
                    <xdr:col>28</xdr:col>
                    <xdr:colOff>0</xdr:colOff>
                    <xdr:row>34</xdr:row>
                    <xdr:rowOff>0</xdr:rowOff>
                  </to>
                </anchor>
              </controlPr>
            </control>
          </mc:Choice>
        </mc:AlternateContent>
        <mc:AlternateContent xmlns:mc="http://schemas.openxmlformats.org/markup-compatibility/2006">
          <mc:Choice Requires="x14">
            <control shapeId="4236" r:id="rId143" name="Option Button 140">
              <controlPr defaultSize="0" autoFill="0" autoLine="0" autoPict="0">
                <anchor moveWithCells="1">
                  <from>
                    <xdr:col>23</xdr:col>
                    <xdr:colOff>123825</xdr:colOff>
                    <xdr:row>33</xdr:row>
                    <xdr:rowOff>19050</xdr:rowOff>
                  </from>
                  <to>
                    <xdr:col>24</xdr:col>
                    <xdr:colOff>76200</xdr:colOff>
                    <xdr:row>33</xdr:row>
                    <xdr:rowOff>200025</xdr:rowOff>
                  </to>
                </anchor>
              </controlPr>
            </control>
          </mc:Choice>
        </mc:AlternateContent>
        <mc:AlternateContent xmlns:mc="http://schemas.openxmlformats.org/markup-compatibility/2006">
          <mc:Choice Requires="x14">
            <control shapeId="4237" r:id="rId144" name="Option Button 141">
              <controlPr defaultSize="0" autoFill="0" autoLine="0" autoPict="0">
                <anchor moveWithCells="1">
                  <from>
                    <xdr:col>21</xdr:col>
                    <xdr:colOff>123825</xdr:colOff>
                    <xdr:row>33</xdr:row>
                    <xdr:rowOff>19050</xdr:rowOff>
                  </from>
                  <to>
                    <xdr:col>22</xdr:col>
                    <xdr:colOff>76200</xdr:colOff>
                    <xdr:row>33</xdr:row>
                    <xdr:rowOff>200025</xdr:rowOff>
                  </to>
                </anchor>
              </controlPr>
            </control>
          </mc:Choice>
        </mc:AlternateContent>
        <mc:AlternateContent xmlns:mc="http://schemas.openxmlformats.org/markup-compatibility/2006">
          <mc:Choice Requires="x14">
            <control shapeId="4238" r:id="rId145" name="Option Button 142">
              <controlPr defaultSize="0" autoFill="0" autoLine="0" autoPict="0">
                <anchor moveWithCells="1">
                  <from>
                    <xdr:col>19</xdr:col>
                    <xdr:colOff>123825</xdr:colOff>
                    <xdr:row>33</xdr:row>
                    <xdr:rowOff>19050</xdr:rowOff>
                  </from>
                  <to>
                    <xdr:col>20</xdr:col>
                    <xdr:colOff>76200</xdr:colOff>
                    <xdr:row>33</xdr:row>
                    <xdr:rowOff>200025</xdr:rowOff>
                  </to>
                </anchor>
              </controlPr>
            </control>
          </mc:Choice>
        </mc:AlternateContent>
        <mc:AlternateContent xmlns:mc="http://schemas.openxmlformats.org/markup-compatibility/2006">
          <mc:Choice Requires="x14">
            <control shapeId="4239" r:id="rId146" name="Option Button 143">
              <controlPr defaultSize="0" autoFill="0" autoLine="0" autoPict="0">
                <anchor moveWithCells="1">
                  <from>
                    <xdr:col>17</xdr:col>
                    <xdr:colOff>123825</xdr:colOff>
                    <xdr:row>33</xdr:row>
                    <xdr:rowOff>19050</xdr:rowOff>
                  </from>
                  <to>
                    <xdr:col>18</xdr:col>
                    <xdr:colOff>76200</xdr:colOff>
                    <xdr:row>33</xdr:row>
                    <xdr:rowOff>200025</xdr:rowOff>
                  </to>
                </anchor>
              </controlPr>
            </control>
          </mc:Choice>
        </mc:AlternateContent>
        <mc:AlternateContent xmlns:mc="http://schemas.openxmlformats.org/markup-compatibility/2006">
          <mc:Choice Requires="x14">
            <control shapeId="4240" r:id="rId147" name="Option Button 144">
              <controlPr defaultSize="0" autoFill="0" autoLine="0" autoPict="0">
                <anchor moveWithCells="1">
                  <from>
                    <xdr:col>15</xdr:col>
                    <xdr:colOff>133350</xdr:colOff>
                    <xdr:row>33</xdr:row>
                    <xdr:rowOff>19050</xdr:rowOff>
                  </from>
                  <to>
                    <xdr:col>16</xdr:col>
                    <xdr:colOff>85725</xdr:colOff>
                    <xdr:row>33</xdr:row>
                    <xdr:rowOff>200025</xdr:rowOff>
                  </to>
                </anchor>
              </controlPr>
            </control>
          </mc:Choice>
        </mc:AlternateContent>
        <mc:AlternateContent xmlns:mc="http://schemas.openxmlformats.org/markup-compatibility/2006">
          <mc:Choice Requires="x14">
            <control shapeId="4241" r:id="rId148" name="Option Button 145">
              <controlPr defaultSize="0" autoFill="0" autoLine="0" autoPict="0">
                <anchor moveWithCells="1">
                  <from>
                    <xdr:col>26</xdr:col>
                    <xdr:colOff>28575</xdr:colOff>
                    <xdr:row>33</xdr:row>
                    <xdr:rowOff>19050</xdr:rowOff>
                  </from>
                  <to>
                    <xdr:col>26</xdr:col>
                    <xdr:colOff>209550</xdr:colOff>
                    <xdr:row>33</xdr:row>
                    <xdr:rowOff>200025</xdr:rowOff>
                  </to>
                </anchor>
              </controlPr>
            </control>
          </mc:Choice>
        </mc:AlternateContent>
        <mc:AlternateContent xmlns:mc="http://schemas.openxmlformats.org/markup-compatibility/2006">
          <mc:Choice Requires="x14">
            <control shapeId="4242" r:id="rId149" name="Option Button 146">
              <controlPr defaultSize="0" autoFill="0" autoLine="0" autoPict="0">
                <anchor moveWithCells="1">
                  <from>
                    <xdr:col>23</xdr:col>
                    <xdr:colOff>123825</xdr:colOff>
                    <xdr:row>41</xdr:row>
                    <xdr:rowOff>142875</xdr:rowOff>
                  </from>
                  <to>
                    <xdr:col>24</xdr:col>
                    <xdr:colOff>76200</xdr:colOff>
                    <xdr:row>41</xdr:row>
                    <xdr:rowOff>323850</xdr:rowOff>
                  </to>
                </anchor>
              </controlPr>
            </control>
          </mc:Choice>
        </mc:AlternateContent>
        <mc:AlternateContent xmlns:mc="http://schemas.openxmlformats.org/markup-compatibility/2006">
          <mc:Choice Requires="x14">
            <control shapeId="4243" r:id="rId150" name="Option Button 147">
              <controlPr defaultSize="0" autoFill="0" autoLine="0" autoPict="0">
                <anchor moveWithCells="1">
                  <from>
                    <xdr:col>21</xdr:col>
                    <xdr:colOff>123825</xdr:colOff>
                    <xdr:row>41</xdr:row>
                    <xdr:rowOff>142875</xdr:rowOff>
                  </from>
                  <to>
                    <xdr:col>22</xdr:col>
                    <xdr:colOff>76200</xdr:colOff>
                    <xdr:row>41</xdr:row>
                    <xdr:rowOff>323850</xdr:rowOff>
                  </to>
                </anchor>
              </controlPr>
            </control>
          </mc:Choice>
        </mc:AlternateContent>
        <mc:AlternateContent xmlns:mc="http://schemas.openxmlformats.org/markup-compatibility/2006">
          <mc:Choice Requires="x14">
            <control shapeId="4244" r:id="rId151" name="Option Button 148">
              <controlPr defaultSize="0" autoFill="0" autoLine="0" autoPict="0">
                <anchor moveWithCells="1">
                  <from>
                    <xdr:col>19</xdr:col>
                    <xdr:colOff>133350</xdr:colOff>
                    <xdr:row>41</xdr:row>
                    <xdr:rowOff>142875</xdr:rowOff>
                  </from>
                  <to>
                    <xdr:col>20</xdr:col>
                    <xdr:colOff>85725</xdr:colOff>
                    <xdr:row>41</xdr:row>
                    <xdr:rowOff>323850</xdr:rowOff>
                  </to>
                </anchor>
              </controlPr>
            </control>
          </mc:Choice>
        </mc:AlternateContent>
        <mc:AlternateContent xmlns:mc="http://schemas.openxmlformats.org/markup-compatibility/2006">
          <mc:Choice Requires="x14">
            <control shapeId="4245" r:id="rId152" name="Option Button 149">
              <controlPr defaultSize="0" autoFill="0" autoLine="0" autoPict="0">
                <anchor moveWithCells="1">
                  <from>
                    <xdr:col>17</xdr:col>
                    <xdr:colOff>133350</xdr:colOff>
                    <xdr:row>41</xdr:row>
                    <xdr:rowOff>133350</xdr:rowOff>
                  </from>
                  <to>
                    <xdr:col>18</xdr:col>
                    <xdr:colOff>85725</xdr:colOff>
                    <xdr:row>41</xdr:row>
                    <xdr:rowOff>314325</xdr:rowOff>
                  </to>
                </anchor>
              </controlPr>
            </control>
          </mc:Choice>
        </mc:AlternateContent>
        <mc:AlternateContent xmlns:mc="http://schemas.openxmlformats.org/markup-compatibility/2006">
          <mc:Choice Requires="x14">
            <control shapeId="4246" r:id="rId153" name="Option Button 150">
              <controlPr defaultSize="0" autoFill="0" autoLine="0" autoPict="0">
                <anchor moveWithCells="1" sizeWithCells="1">
                  <from>
                    <xdr:col>15</xdr:col>
                    <xdr:colOff>133350</xdr:colOff>
                    <xdr:row>41</xdr:row>
                    <xdr:rowOff>142875</xdr:rowOff>
                  </from>
                  <to>
                    <xdr:col>16</xdr:col>
                    <xdr:colOff>95250</xdr:colOff>
                    <xdr:row>41</xdr:row>
                    <xdr:rowOff>295275</xdr:rowOff>
                  </to>
                </anchor>
              </controlPr>
            </control>
          </mc:Choice>
        </mc:AlternateContent>
        <mc:AlternateContent xmlns:mc="http://schemas.openxmlformats.org/markup-compatibility/2006">
          <mc:Choice Requires="x14">
            <control shapeId="4247" r:id="rId154" name="Option Button 151">
              <controlPr defaultSize="0" autoFill="0" autoLine="0" autoPict="0">
                <anchor moveWithCells="1">
                  <from>
                    <xdr:col>26</xdr:col>
                    <xdr:colOff>19050</xdr:colOff>
                    <xdr:row>41</xdr:row>
                    <xdr:rowOff>152400</xdr:rowOff>
                  </from>
                  <to>
                    <xdr:col>26</xdr:col>
                    <xdr:colOff>200025</xdr:colOff>
                    <xdr:row>41</xdr:row>
                    <xdr:rowOff>333375</xdr:rowOff>
                  </to>
                </anchor>
              </controlPr>
            </control>
          </mc:Choice>
        </mc:AlternateContent>
        <mc:AlternateContent xmlns:mc="http://schemas.openxmlformats.org/markup-compatibility/2006">
          <mc:Choice Requires="x14">
            <control shapeId="4248" r:id="rId155" name="Group Box 152">
              <controlPr defaultSize="0" autoFill="0" autoPict="0">
                <anchor moveWithCells="1" sizeWithCells="1">
                  <from>
                    <xdr:col>15</xdr:col>
                    <xdr:colOff>0</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4249" r:id="rId156" name="Group Box 153">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250" r:id="rId157" name="Group Box 154">
              <controlPr defaultSize="0" autoFill="0" autoPict="0">
                <anchor moveWithCells="1" sizeWithCells="1">
                  <from>
                    <xdr:col>15</xdr:col>
                    <xdr:colOff>57150</xdr:colOff>
                    <xdr:row>31</xdr:row>
                    <xdr:rowOff>0</xdr:rowOff>
                  </from>
                  <to>
                    <xdr:col>28</xdr:col>
                    <xdr:colOff>0</xdr:colOff>
                    <xdr:row>31</xdr:row>
                    <xdr:rowOff>438150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from>
                    <xdr:col>19</xdr:col>
                    <xdr:colOff>19050</xdr:colOff>
                    <xdr:row>73</xdr:row>
                    <xdr:rowOff>228600</xdr:rowOff>
                  </from>
                  <to>
                    <xdr:col>19</xdr:col>
                    <xdr:colOff>200025</xdr:colOff>
                    <xdr:row>73</xdr:row>
                    <xdr:rowOff>419100</xdr:rowOff>
                  </to>
                </anchor>
              </controlPr>
            </control>
          </mc:Choice>
        </mc:AlternateContent>
        <mc:AlternateContent xmlns:mc="http://schemas.openxmlformats.org/markup-compatibility/2006">
          <mc:Choice Requires="x14">
            <control shapeId="4252" r:id="rId159" name="Option Button 156">
              <controlPr defaultSize="0" autoFill="0" autoLine="0" autoPict="0">
                <anchor moveWithCells="1">
                  <from>
                    <xdr:col>26</xdr:col>
                    <xdr:colOff>19050</xdr:colOff>
                    <xdr:row>40</xdr:row>
                    <xdr:rowOff>114300</xdr:rowOff>
                  </from>
                  <to>
                    <xdr:col>26</xdr:col>
                    <xdr:colOff>200025</xdr:colOff>
                    <xdr:row>40</xdr:row>
                    <xdr:rowOff>295275</xdr:rowOff>
                  </to>
                </anchor>
              </controlPr>
            </control>
          </mc:Choice>
        </mc:AlternateContent>
        <mc:AlternateContent xmlns:mc="http://schemas.openxmlformats.org/markup-compatibility/2006">
          <mc:Choice Requires="x14">
            <control shapeId="4253" r:id="rId160" name="Option Button 157">
              <controlPr defaultSize="0" autoFill="0" autoLine="0" autoPict="0">
                <anchor moveWithCells="1">
                  <from>
                    <xdr:col>16</xdr:col>
                    <xdr:colOff>76200</xdr:colOff>
                    <xdr:row>37</xdr:row>
                    <xdr:rowOff>133350</xdr:rowOff>
                  </from>
                  <to>
                    <xdr:col>17</xdr:col>
                    <xdr:colOff>28575</xdr:colOff>
                    <xdr:row>37</xdr:row>
                    <xdr:rowOff>314325</xdr:rowOff>
                  </to>
                </anchor>
              </controlPr>
            </control>
          </mc:Choice>
        </mc:AlternateContent>
        <mc:AlternateContent xmlns:mc="http://schemas.openxmlformats.org/markup-compatibility/2006">
          <mc:Choice Requires="x14">
            <control shapeId="4254" r:id="rId161" name="Option Button 158">
              <controlPr defaultSize="0" autoFill="0" autoLine="0" autoPict="0">
                <anchor moveWithCells="1">
                  <from>
                    <xdr:col>22</xdr:col>
                    <xdr:colOff>104775</xdr:colOff>
                    <xdr:row>37</xdr:row>
                    <xdr:rowOff>123825</xdr:rowOff>
                  </from>
                  <to>
                    <xdr:col>23</xdr:col>
                    <xdr:colOff>57150</xdr:colOff>
                    <xdr:row>37</xdr:row>
                    <xdr:rowOff>304800</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from>
                    <xdr:col>12</xdr:col>
                    <xdr:colOff>190500</xdr:colOff>
                    <xdr:row>60</xdr:row>
                    <xdr:rowOff>104775</xdr:rowOff>
                  </from>
                  <to>
                    <xdr:col>13</xdr:col>
                    <xdr:colOff>161925</xdr:colOff>
                    <xdr:row>60</xdr:row>
                    <xdr:rowOff>285750</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from>
                    <xdr:col>15</xdr:col>
                    <xdr:colOff>180975</xdr:colOff>
                    <xdr:row>60</xdr:row>
                    <xdr:rowOff>104775</xdr:rowOff>
                  </from>
                  <to>
                    <xdr:col>16</xdr:col>
                    <xdr:colOff>142875</xdr:colOff>
                    <xdr:row>60</xdr:row>
                    <xdr:rowOff>285750</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from>
                    <xdr:col>18</xdr:col>
                    <xdr:colOff>190500</xdr:colOff>
                    <xdr:row>60</xdr:row>
                    <xdr:rowOff>104775</xdr:rowOff>
                  </from>
                  <to>
                    <xdr:col>19</xdr:col>
                    <xdr:colOff>152400</xdr:colOff>
                    <xdr:row>60</xdr:row>
                    <xdr:rowOff>285750</xdr:rowOff>
                  </to>
                </anchor>
              </controlPr>
            </control>
          </mc:Choice>
        </mc:AlternateContent>
        <mc:AlternateContent xmlns:mc="http://schemas.openxmlformats.org/markup-compatibility/2006">
          <mc:Choice Requires="x14">
            <control shapeId="4258" r:id="rId165" name="Check Box 162">
              <controlPr defaultSize="0" autoFill="0" autoLine="0" autoPict="0">
                <anchor moveWithCells="1">
                  <from>
                    <xdr:col>21</xdr:col>
                    <xdr:colOff>171450</xdr:colOff>
                    <xdr:row>60</xdr:row>
                    <xdr:rowOff>104775</xdr:rowOff>
                  </from>
                  <to>
                    <xdr:col>22</xdr:col>
                    <xdr:colOff>142875</xdr:colOff>
                    <xdr:row>60</xdr:row>
                    <xdr:rowOff>285750</xdr:rowOff>
                  </to>
                </anchor>
              </controlPr>
            </control>
          </mc:Choice>
        </mc:AlternateContent>
        <mc:AlternateContent xmlns:mc="http://schemas.openxmlformats.org/markup-compatibility/2006">
          <mc:Choice Requires="x14">
            <control shapeId="4259" r:id="rId166" name="Check Box 163">
              <controlPr defaultSize="0" autoFill="0" autoLine="0" autoPict="0">
                <anchor moveWithCells="1">
                  <from>
                    <xdr:col>24</xdr:col>
                    <xdr:colOff>200025</xdr:colOff>
                    <xdr:row>60</xdr:row>
                    <xdr:rowOff>104775</xdr:rowOff>
                  </from>
                  <to>
                    <xdr:col>25</xdr:col>
                    <xdr:colOff>161925</xdr:colOff>
                    <xdr:row>60</xdr:row>
                    <xdr:rowOff>285750</xdr:rowOff>
                  </to>
                </anchor>
              </controlPr>
            </control>
          </mc:Choice>
        </mc:AlternateContent>
        <mc:AlternateContent xmlns:mc="http://schemas.openxmlformats.org/markup-compatibility/2006">
          <mc:Choice Requires="x14">
            <control shapeId="4260" r:id="rId167" name="Check Box 164">
              <controlPr defaultSize="0" autoFill="0" autoLine="0" autoPict="0">
                <anchor moveWithCells="1">
                  <from>
                    <xdr:col>12</xdr:col>
                    <xdr:colOff>200025</xdr:colOff>
                    <xdr:row>61</xdr:row>
                    <xdr:rowOff>76200</xdr:rowOff>
                  </from>
                  <to>
                    <xdr:col>13</xdr:col>
                    <xdr:colOff>171450</xdr:colOff>
                    <xdr:row>61</xdr:row>
                    <xdr:rowOff>257175</xdr:rowOff>
                  </to>
                </anchor>
              </controlPr>
            </control>
          </mc:Choice>
        </mc:AlternateContent>
        <mc:AlternateContent xmlns:mc="http://schemas.openxmlformats.org/markup-compatibility/2006">
          <mc:Choice Requires="x14">
            <control shapeId="4261" r:id="rId168" name="Check Box 165">
              <controlPr defaultSize="0" autoFill="0" autoLine="0" autoPict="0">
                <anchor moveWithCells="1">
                  <from>
                    <xdr:col>15</xdr:col>
                    <xdr:colOff>190500</xdr:colOff>
                    <xdr:row>61</xdr:row>
                    <xdr:rowOff>76200</xdr:rowOff>
                  </from>
                  <to>
                    <xdr:col>16</xdr:col>
                    <xdr:colOff>152400</xdr:colOff>
                    <xdr:row>61</xdr:row>
                    <xdr:rowOff>257175</xdr:rowOff>
                  </to>
                </anchor>
              </controlPr>
            </control>
          </mc:Choice>
        </mc:AlternateContent>
        <mc:AlternateContent xmlns:mc="http://schemas.openxmlformats.org/markup-compatibility/2006">
          <mc:Choice Requires="x14">
            <control shapeId="4262" r:id="rId169" name="Check Box 166">
              <controlPr defaultSize="0" autoFill="0" autoLine="0" autoPict="0">
                <anchor moveWithCells="1">
                  <from>
                    <xdr:col>18</xdr:col>
                    <xdr:colOff>200025</xdr:colOff>
                    <xdr:row>61</xdr:row>
                    <xdr:rowOff>76200</xdr:rowOff>
                  </from>
                  <to>
                    <xdr:col>19</xdr:col>
                    <xdr:colOff>161925</xdr:colOff>
                    <xdr:row>61</xdr:row>
                    <xdr:rowOff>257175</xdr:rowOff>
                  </to>
                </anchor>
              </controlPr>
            </control>
          </mc:Choice>
        </mc:AlternateContent>
        <mc:AlternateContent xmlns:mc="http://schemas.openxmlformats.org/markup-compatibility/2006">
          <mc:Choice Requires="x14">
            <control shapeId="4263" r:id="rId170" name="Check Box 167">
              <controlPr defaultSize="0" autoFill="0" autoLine="0" autoPict="0">
                <anchor moveWithCells="1">
                  <from>
                    <xdr:col>21</xdr:col>
                    <xdr:colOff>180975</xdr:colOff>
                    <xdr:row>61</xdr:row>
                    <xdr:rowOff>76200</xdr:rowOff>
                  </from>
                  <to>
                    <xdr:col>22</xdr:col>
                    <xdr:colOff>142875</xdr:colOff>
                    <xdr:row>61</xdr:row>
                    <xdr:rowOff>257175</xdr:rowOff>
                  </to>
                </anchor>
              </controlPr>
            </control>
          </mc:Choice>
        </mc:AlternateContent>
        <mc:AlternateContent xmlns:mc="http://schemas.openxmlformats.org/markup-compatibility/2006">
          <mc:Choice Requires="x14">
            <control shapeId="4264" r:id="rId171" name="Check Box 168">
              <controlPr defaultSize="0" autoFill="0" autoLine="0" autoPict="0">
                <anchor moveWithCells="1">
                  <from>
                    <xdr:col>24</xdr:col>
                    <xdr:colOff>209550</xdr:colOff>
                    <xdr:row>61</xdr:row>
                    <xdr:rowOff>76200</xdr:rowOff>
                  </from>
                  <to>
                    <xdr:col>25</xdr:col>
                    <xdr:colOff>171450</xdr:colOff>
                    <xdr:row>61</xdr:row>
                    <xdr:rowOff>257175</xdr:rowOff>
                  </to>
                </anchor>
              </controlPr>
            </control>
          </mc:Choice>
        </mc:AlternateContent>
        <mc:AlternateContent xmlns:mc="http://schemas.openxmlformats.org/markup-compatibility/2006">
          <mc:Choice Requires="x14">
            <control shapeId="4265" r:id="rId172" name="Check Box 169">
              <controlPr defaultSize="0" autoFill="0" autoLine="0" autoPict="0">
                <anchor moveWithCells="1">
                  <from>
                    <xdr:col>12</xdr:col>
                    <xdr:colOff>190500</xdr:colOff>
                    <xdr:row>62</xdr:row>
                    <xdr:rowOff>95250</xdr:rowOff>
                  </from>
                  <to>
                    <xdr:col>13</xdr:col>
                    <xdr:colOff>161925</xdr:colOff>
                    <xdr:row>62</xdr:row>
                    <xdr:rowOff>276225</xdr:rowOff>
                  </to>
                </anchor>
              </controlPr>
            </control>
          </mc:Choice>
        </mc:AlternateContent>
        <mc:AlternateContent xmlns:mc="http://schemas.openxmlformats.org/markup-compatibility/2006">
          <mc:Choice Requires="x14">
            <control shapeId="4266" r:id="rId173" name="Check Box 170">
              <controlPr defaultSize="0" autoFill="0" autoLine="0" autoPict="0">
                <anchor moveWithCells="1">
                  <from>
                    <xdr:col>15</xdr:col>
                    <xdr:colOff>180975</xdr:colOff>
                    <xdr:row>62</xdr:row>
                    <xdr:rowOff>95250</xdr:rowOff>
                  </from>
                  <to>
                    <xdr:col>16</xdr:col>
                    <xdr:colOff>142875</xdr:colOff>
                    <xdr:row>62</xdr:row>
                    <xdr:rowOff>276225</xdr:rowOff>
                  </to>
                </anchor>
              </controlPr>
            </control>
          </mc:Choice>
        </mc:AlternateContent>
        <mc:AlternateContent xmlns:mc="http://schemas.openxmlformats.org/markup-compatibility/2006">
          <mc:Choice Requires="x14">
            <control shapeId="4267" r:id="rId174" name="Check Box 171">
              <controlPr defaultSize="0" autoFill="0" autoLine="0" autoPict="0">
                <anchor moveWithCells="1">
                  <from>
                    <xdr:col>18</xdr:col>
                    <xdr:colOff>190500</xdr:colOff>
                    <xdr:row>62</xdr:row>
                    <xdr:rowOff>95250</xdr:rowOff>
                  </from>
                  <to>
                    <xdr:col>19</xdr:col>
                    <xdr:colOff>152400</xdr:colOff>
                    <xdr:row>62</xdr:row>
                    <xdr:rowOff>276225</xdr:rowOff>
                  </to>
                </anchor>
              </controlPr>
            </control>
          </mc:Choice>
        </mc:AlternateContent>
        <mc:AlternateContent xmlns:mc="http://schemas.openxmlformats.org/markup-compatibility/2006">
          <mc:Choice Requires="x14">
            <control shapeId="4268" r:id="rId175" name="Check Box 172">
              <controlPr defaultSize="0" autoFill="0" autoLine="0" autoPict="0">
                <anchor moveWithCells="1">
                  <from>
                    <xdr:col>21</xdr:col>
                    <xdr:colOff>171450</xdr:colOff>
                    <xdr:row>62</xdr:row>
                    <xdr:rowOff>95250</xdr:rowOff>
                  </from>
                  <to>
                    <xdr:col>22</xdr:col>
                    <xdr:colOff>133350</xdr:colOff>
                    <xdr:row>62</xdr:row>
                    <xdr:rowOff>276225</xdr:rowOff>
                  </to>
                </anchor>
              </controlPr>
            </control>
          </mc:Choice>
        </mc:AlternateContent>
        <mc:AlternateContent xmlns:mc="http://schemas.openxmlformats.org/markup-compatibility/2006">
          <mc:Choice Requires="x14">
            <control shapeId="4269" r:id="rId176" name="Check Box 173">
              <controlPr defaultSize="0" autoFill="0" autoLine="0" autoPict="0">
                <anchor moveWithCells="1">
                  <from>
                    <xdr:col>24</xdr:col>
                    <xdr:colOff>200025</xdr:colOff>
                    <xdr:row>62</xdr:row>
                    <xdr:rowOff>95250</xdr:rowOff>
                  </from>
                  <to>
                    <xdr:col>25</xdr:col>
                    <xdr:colOff>161925</xdr:colOff>
                    <xdr:row>62</xdr:row>
                    <xdr:rowOff>276225</xdr:rowOff>
                  </to>
                </anchor>
              </controlPr>
            </control>
          </mc:Choice>
        </mc:AlternateContent>
        <mc:AlternateContent xmlns:mc="http://schemas.openxmlformats.org/markup-compatibility/2006">
          <mc:Choice Requires="x14">
            <control shapeId="4270" r:id="rId177" name="Check Box 174">
              <controlPr defaultSize="0" autoFill="0" autoLine="0" autoPict="0">
                <anchor moveWithCells="1">
                  <from>
                    <xdr:col>12</xdr:col>
                    <xdr:colOff>200025</xdr:colOff>
                    <xdr:row>63</xdr:row>
                    <xdr:rowOff>85725</xdr:rowOff>
                  </from>
                  <to>
                    <xdr:col>13</xdr:col>
                    <xdr:colOff>171450</xdr:colOff>
                    <xdr:row>63</xdr:row>
                    <xdr:rowOff>266700</xdr:rowOff>
                  </to>
                </anchor>
              </controlPr>
            </control>
          </mc:Choice>
        </mc:AlternateContent>
        <mc:AlternateContent xmlns:mc="http://schemas.openxmlformats.org/markup-compatibility/2006">
          <mc:Choice Requires="x14">
            <control shapeId="4271" r:id="rId178" name="Check Box 175">
              <controlPr defaultSize="0" autoFill="0" autoLine="0" autoPict="0">
                <anchor moveWithCells="1">
                  <from>
                    <xdr:col>15</xdr:col>
                    <xdr:colOff>190500</xdr:colOff>
                    <xdr:row>63</xdr:row>
                    <xdr:rowOff>85725</xdr:rowOff>
                  </from>
                  <to>
                    <xdr:col>16</xdr:col>
                    <xdr:colOff>152400</xdr:colOff>
                    <xdr:row>63</xdr:row>
                    <xdr:rowOff>266700</xdr:rowOff>
                  </to>
                </anchor>
              </controlPr>
            </control>
          </mc:Choice>
        </mc:AlternateContent>
        <mc:AlternateContent xmlns:mc="http://schemas.openxmlformats.org/markup-compatibility/2006">
          <mc:Choice Requires="x14">
            <control shapeId="4272" r:id="rId179" name="Check Box 176">
              <controlPr defaultSize="0" autoFill="0" autoLine="0" autoPict="0">
                <anchor moveWithCells="1">
                  <from>
                    <xdr:col>18</xdr:col>
                    <xdr:colOff>200025</xdr:colOff>
                    <xdr:row>63</xdr:row>
                    <xdr:rowOff>85725</xdr:rowOff>
                  </from>
                  <to>
                    <xdr:col>19</xdr:col>
                    <xdr:colOff>161925</xdr:colOff>
                    <xdr:row>63</xdr:row>
                    <xdr:rowOff>266700</xdr:rowOff>
                  </to>
                </anchor>
              </controlPr>
            </control>
          </mc:Choice>
        </mc:AlternateContent>
        <mc:AlternateContent xmlns:mc="http://schemas.openxmlformats.org/markup-compatibility/2006">
          <mc:Choice Requires="x14">
            <control shapeId="4273" r:id="rId180" name="Check Box 177">
              <controlPr defaultSize="0" autoFill="0" autoLine="0" autoPict="0">
                <anchor moveWithCells="1">
                  <from>
                    <xdr:col>21</xdr:col>
                    <xdr:colOff>180975</xdr:colOff>
                    <xdr:row>63</xdr:row>
                    <xdr:rowOff>85725</xdr:rowOff>
                  </from>
                  <to>
                    <xdr:col>22</xdr:col>
                    <xdr:colOff>142875</xdr:colOff>
                    <xdr:row>63</xdr:row>
                    <xdr:rowOff>266700</xdr:rowOff>
                  </to>
                </anchor>
              </controlPr>
            </control>
          </mc:Choice>
        </mc:AlternateContent>
        <mc:AlternateContent xmlns:mc="http://schemas.openxmlformats.org/markup-compatibility/2006">
          <mc:Choice Requires="x14">
            <control shapeId="4274" r:id="rId181" name="Check Box 178">
              <controlPr defaultSize="0" autoFill="0" autoLine="0" autoPict="0">
                <anchor moveWithCells="1">
                  <from>
                    <xdr:col>24</xdr:col>
                    <xdr:colOff>209550</xdr:colOff>
                    <xdr:row>63</xdr:row>
                    <xdr:rowOff>85725</xdr:rowOff>
                  </from>
                  <to>
                    <xdr:col>25</xdr:col>
                    <xdr:colOff>171450</xdr:colOff>
                    <xdr:row>63</xdr:row>
                    <xdr:rowOff>266700</xdr:rowOff>
                  </to>
                </anchor>
              </controlPr>
            </control>
          </mc:Choice>
        </mc:AlternateContent>
        <mc:AlternateContent xmlns:mc="http://schemas.openxmlformats.org/markup-compatibility/2006">
          <mc:Choice Requires="x14">
            <control shapeId="4275" r:id="rId182" name="Check Box 179">
              <controlPr defaultSize="0" autoFill="0" autoLine="0" autoPict="0">
                <anchor moveWithCells="1">
                  <from>
                    <xdr:col>12</xdr:col>
                    <xdr:colOff>200025</xdr:colOff>
                    <xdr:row>64</xdr:row>
                    <xdr:rowOff>95250</xdr:rowOff>
                  </from>
                  <to>
                    <xdr:col>13</xdr:col>
                    <xdr:colOff>171450</xdr:colOff>
                    <xdr:row>64</xdr:row>
                    <xdr:rowOff>276225</xdr:rowOff>
                  </to>
                </anchor>
              </controlPr>
            </control>
          </mc:Choice>
        </mc:AlternateContent>
        <mc:AlternateContent xmlns:mc="http://schemas.openxmlformats.org/markup-compatibility/2006">
          <mc:Choice Requires="x14">
            <control shapeId="4276" r:id="rId183" name="Check Box 180">
              <controlPr defaultSize="0" autoFill="0" autoLine="0" autoPict="0">
                <anchor moveWithCells="1">
                  <from>
                    <xdr:col>15</xdr:col>
                    <xdr:colOff>190500</xdr:colOff>
                    <xdr:row>64</xdr:row>
                    <xdr:rowOff>95250</xdr:rowOff>
                  </from>
                  <to>
                    <xdr:col>16</xdr:col>
                    <xdr:colOff>152400</xdr:colOff>
                    <xdr:row>64</xdr:row>
                    <xdr:rowOff>276225</xdr:rowOff>
                  </to>
                </anchor>
              </controlPr>
            </control>
          </mc:Choice>
        </mc:AlternateContent>
        <mc:AlternateContent xmlns:mc="http://schemas.openxmlformats.org/markup-compatibility/2006">
          <mc:Choice Requires="x14">
            <control shapeId="4277" r:id="rId184" name="Check Box 181">
              <controlPr defaultSize="0" autoFill="0" autoLine="0" autoPict="0">
                <anchor moveWithCells="1">
                  <from>
                    <xdr:col>18</xdr:col>
                    <xdr:colOff>200025</xdr:colOff>
                    <xdr:row>64</xdr:row>
                    <xdr:rowOff>95250</xdr:rowOff>
                  </from>
                  <to>
                    <xdr:col>19</xdr:col>
                    <xdr:colOff>161925</xdr:colOff>
                    <xdr:row>64</xdr:row>
                    <xdr:rowOff>276225</xdr:rowOff>
                  </to>
                </anchor>
              </controlPr>
            </control>
          </mc:Choice>
        </mc:AlternateContent>
        <mc:AlternateContent xmlns:mc="http://schemas.openxmlformats.org/markup-compatibility/2006">
          <mc:Choice Requires="x14">
            <control shapeId="4278" r:id="rId185" name="Check Box 182">
              <controlPr defaultSize="0" autoFill="0" autoLine="0" autoPict="0">
                <anchor moveWithCells="1">
                  <from>
                    <xdr:col>21</xdr:col>
                    <xdr:colOff>180975</xdr:colOff>
                    <xdr:row>64</xdr:row>
                    <xdr:rowOff>95250</xdr:rowOff>
                  </from>
                  <to>
                    <xdr:col>22</xdr:col>
                    <xdr:colOff>142875</xdr:colOff>
                    <xdr:row>64</xdr:row>
                    <xdr:rowOff>276225</xdr:rowOff>
                  </to>
                </anchor>
              </controlPr>
            </control>
          </mc:Choice>
        </mc:AlternateContent>
        <mc:AlternateContent xmlns:mc="http://schemas.openxmlformats.org/markup-compatibility/2006">
          <mc:Choice Requires="x14">
            <control shapeId="4279" r:id="rId186" name="Check Box 183">
              <controlPr defaultSize="0" autoFill="0" autoLine="0" autoPict="0">
                <anchor moveWithCells="1">
                  <from>
                    <xdr:col>24</xdr:col>
                    <xdr:colOff>209550</xdr:colOff>
                    <xdr:row>64</xdr:row>
                    <xdr:rowOff>95250</xdr:rowOff>
                  </from>
                  <to>
                    <xdr:col>25</xdr:col>
                    <xdr:colOff>171450</xdr:colOff>
                    <xdr:row>64</xdr:row>
                    <xdr:rowOff>276225</xdr:rowOff>
                  </to>
                </anchor>
              </controlPr>
            </control>
          </mc:Choice>
        </mc:AlternateContent>
        <mc:AlternateContent xmlns:mc="http://schemas.openxmlformats.org/markup-compatibility/2006">
          <mc:Choice Requires="x14">
            <control shapeId="4280" r:id="rId187" name="Check Box 184">
              <controlPr defaultSize="0" autoFill="0" autoLine="0" autoPict="0">
                <anchor moveWithCells="1">
                  <from>
                    <xdr:col>12</xdr:col>
                    <xdr:colOff>209550</xdr:colOff>
                    <xdr:row>65</xdr:row>
                    <xdr:rowOff>95250</xdr:rowOff>
                  </from>
                  <to>
                    <xdr:col>13</xdr:col>
                    <xdr:colOff>180975</xdr:colOff>
                    <xdr:row>65</xdr:row>
                    <xdr:rowOff>276225</xdr:rowOff>
                  </to>
                </anchor>
              </controlPr>
            </control>
          </mc:Choice>
        </mc:AlternateContent>
        <mc:AlternateContent xmlns:mc="http://schemas.openxmlformats.org/markup-compatibility/2006">
          <mc:Choice Requires="x14">
            <control shapeId="4281" r:id="rId188" name="Check Box 185">
              <controlPr defaultSize="0" autoFill="0" autoLine="0" autoPict="0">
                <anchor moveWithCells="1">
                  <from>
                    <xdr:col>15</xdr:col>
                    <xdr:colOff>200025</xdr:colOff>
                    <xdr:row>65</xdr:row>
                    <xdr:rowOff>95250</xdr:rowOff>
                  </from>
                  <to>
                    <xdr:col>16</xdr:col>
                    <xdr:colOff>161925</xdr:colOff>
                    <xdr:row>65</xdr:row>
                    <xdr:rowOff>276225</xdr:rowOff>
                  </to>
                </anchor>
              </controlPr>
            </control>
          </mc:Choice>
        </mc:AlternateContent>
        <mc:AlternateContent xmlns:mc="http://schemas.openxmlformats.org/markup-compatibility/2006">
          <mc:Choice Requires="x14">
            <control shapeId="4282" r:id="rId189" name="Check Box 186">
              <controlPr defaultSize="0" autoFill="0" autoLine="0" autoPict="0">
                <anchor moveWithCells="1">
                  <from>
                    <xdr:col>18</xdr:col>
                    <xdr:colOff>209550</xdr:colOff>
                    <xdr:row>65</xdr:row>
                    <xdr:rowOff>95250</xdr:rowOff>
                  </from>
                  <to>
                    <xdr:col>19</xdr:col>
                    <xdr:colOff>171450</xdr:colOff>
                    <xdr:row>65</xdr:row>
                    <xdr:rowOff>276225</xdr:rowOff>
                  </to>
                </anchor>
              </controlPr>
            </control>
          </mc:Choice>
        </mc:AlternateContent>
        <mc:AlternateContent xmlns:mc="http://schemas.openxmlformats.org/markup-compatibility/2006">
          <mc:Choice Requires="x14">
            <control shapeId="4283" r:id="rId190" name="Check Box 187">
              <controlPr defaultSize="0" autoFill="0" autoLine="0" autoPict="0">
                <anchor moveWithCells="1">
                  <from>
                    <xdr:col>21</xdr:col>
                    <xdr:colOff>190500</xdr:colOff>
                    <xdr:row>65</xdr:row>
                    <xdr:rowOff>95250</xdr:rowOff>
                  </from>
                  <to>
                    <xdr:col>22</xdr:col>
                    <xdr:colOff>152400</xdr:colOff>
                    <xdr:row>65</xdr:row>
                    <xdr:rowOff>276225</xdr:rowOff>
                  </to>
                </anchor>
              </controlPr>
            </control>
          </mc:Choice>
        </mc:AlternateContent>
        <mc:AlternateContent xmlns:mc="http://schemas.openxmlformats.org/markup-compatibility/2006">
          <mc:Choice Requires="x14">
            <control shapeId="4284" r:id="rId191" name="Check Box 188">
              <controlPr defaultSize="0" autoFill="0" autoLine="0" autoPict="0">
                <anchor moveWithCells="1">
                  <from>
                    <xdr:col>24</xdr:col>
                    <xdr:colOff>219075</xdr:colOff>
                    <xdr:row>65</xdr:row>
                    <xdr:rowOff>95250</xdr:rowOff>
                  </from>
                  <to>
                    <xdr:col>25</xdr:col>
                    <xdr:colOff>180975</xdr:colOff>
                    <xdr:row>65</xdr:row>
                    <xdr:rowOff>276225</xdr:rowOff>
                  </to>
                </anchor>
              </controlPr>
            </control>
          </mc:Choice>
        </mc:AlternateContent>
        <mc:AlternateContent xmlns:mc="http://schemas.openxmlformats.org/markup-compatibility/2006">
          <mc:Choice Requires="x14">
            <control shapeId="4285" r:id="rId192" name="Check Box 189">
              <controlPr defaultSize="0" autoFill="0" autoLine="0" autoPict="0">
                <anchor moveWithCells="1">
                  <from>
                    <xdr:col>12</xdr:col>
                    <xdr:colOff>209550</xdr:colOff>
                    <xdr:row>66</xdr:row>
                    <xdr:rowOff>76200</xdr:rowOff>
                  </from>
                  <to>
                    <xdr:col>13</xdr:col>
                    <xdr:colOff>180975</xdr:colOff>
                    <xdr:row>66</xdr:row>
                    <xdr:rowOff>257175</xdr:rowOff>
                  </to>
                </anchor>
              </controlPr>
            </control>
          </mc:Choice>
        </mc:AlternateContent>
        <mc:AlternateContent xmlns:mc="http://schemas.openxmlformats.org/markup-compatibility/2006">
          <mc:Choice Requires="x14">
            <control shapeId="4286" r:id="rId193" name="Check Box 190">
              <controlPr defaultSize="0" autoFill="0" autoLine="0" autoPict="0">
                <anchor moveWithCells="1">
                  <from>
                    <xdr:col>15</xdr:col>
                    <xdr:colOff>200025</xdr:colOff>
                    <xdr:row>66</xdr:row>
                    <xdr:rowOff>76200</xdr:rowOff>
                  </from>
                  <to>
                    <xdr:col>16</xdr:col>
                    <xdr:colOff>161925</xdr:colOff>
                    <xdr:row>66</xdr:row>
                    <xdr:rowOff>257175</xdr:rowOff>
                  </to>
                </anchor>
              </controlPr>
            </control>
          </mc:Choice>
        </mc:AlternateContent>
        <mc:AlternateContent xmlns:mc="http://schemas.openxmlformats.org/markup-compatibility/2006">
          <mc:Choice Requires="x14">
            <control shapeId="4287" r:id="rId194" name="Check Box 191">
              <controlPr defaultSize="0" autoFill="0" autoLine="0" autoPict="0">
                <anchor moveWithCells="1">
                  <from>
                    <xdr:col>18</xdr:col>
                    <xdr:colOff>209550</xdr:colOff>
                    <xdr:row>66</xdr:row>
                    <xdr:rowOff>76200</xdr:rowOff>
                  </from>
                  <to>
                    <xdr:col>19</xdr:col>
                    <xdr:colOff>171450</xdr:colOff>
                    <xdr:row>66</xdr:row>
                    <xdr:rowOff>257175</xdr:rowOff>
                  </to>
                </anchor>
              </controlPr>
            </control>
          </mc:Choice>
        </mc:AlternateContent>
        <mc:AlternateContent xmlns:mc="http://schemas.openxmlformats.org/markup-compatibility/2006">
          <mc:Choice Requires="x14">
            <control shapeId="4288" r:id="rId195" name="Check Box 192">
              <controlPr defaultSize="0" autoFill="0" autoLine="0" autoPict="0">
                <anchor moveWithCells="1">
                  <from>
                    <xdr:col>21</xdr:col>
                    <xdr:colOff>190500</xdr:colOff>
                    <xdr:row>66</xdr:row>
                    <xdr:rowOff>76200</xdr:rowOff>
                  </from>
                  <to>
                    <xdr:col>22</xdr:col>
                    <xdr:colOff>152400</xdr:colOff>
                    <xdr:row>66</xdr:row>
                    <xdr:rowOff>257175</xdr:rowOff>
                  </to>
                </anchor>
              </controlPr>
            </control>
          </mc:Choice>
        </mc:AlternateContent>
        <mc:AlternateContent xmlns:mc="http://schemas.openxmlformats.org/markup-compatibility/2006">
          <mc:Choice Requires="x14">
            <control shapeId="4289" r:id="rId196" name="Check Box 193">
              <controlPr defaultSize="0" autoFill="0" autoLine="0" autoPict="0">
                <anchor moveWithCells="1">
                  <from>
                    <xdr:col>24</xdr:col>
                    <xdr:colOff>219075</xdr:colOff>
                    <xdr:row>66</xdr:row>
                    <xdr:rowOff>76200</xdr:rowOff>
                  </from>
                  <to>
                    <xdr:col>25</xdr:col>
                    <xdr:colOff>180975</xdr:colOff>
                    <xdr:row>66</xdr:row>
                    <xdr:rowOff>257175</xdr:rowOff>
                  </to>
                </anchor>
              </controlPr>
            </control>
          </mc:Choice>
        </mc:AlternateContent>
        <mc:AlternateContent xmlns:mc="http://schemas.openxmlformats.org/markup-compatibility/2006">
          <mc:Choice Requires="x14">
            <control shapeId="4290" r:id="rId197" name="Check Box 194">
              <controlPr defaultSize="0" autoFill="0" autoLine="0" autoPict="0">
                <anchor moveWithCells="1">
                  <from>
                    <xdr:col>12</xdr:col>
                    <xdr:colOff>209550</xdr:colOff>
                    <xdr:row>67</xdr:row>
                    <xdr:rowOff>76200</xdr:rowOff>
                  </from>
                  <to>
                    <xdr:col>13</xdr:col>
                    <xdr:colOff>180975</xdr:colOff>
                    <xdr:row>67</xdr:row>
                    <xdr:rowOff>257175</xdr:rowOff>
                  </to>
                </anchor>
              </controlPr>
            </control>
          </mc:Choice>
        </mc:AlternateContent>
        <mc:AlternateContent xmlns:mc="http://schemas.openxmlformats.org/markup-compatibility/2006">
          <mc:Choice Requires="x14">
            <control shapeId="4291" r:id="rId198" name="Check Box 195">
              <controlPr defaultSize="0" autoFill="0" autoLine="0" autoPict="0">
                <anchor moveWithCells="1">
                  <from>
                    <xdr:col>15</xdr:col>
                    <xdr:colOff>200025</xdr:colOff>
                    <xdr:row>67</xdr:row>
                    <xdr:rowOff>76200</xdr:rowOff>
                  </from>
                  <to>
                    <xdr:col>16</xdr:col>
                    <xdr:colOff>161925</xdr:colOff>
                    <xdr:row>67</xdr:row>
                    <xdr:rowOff>257175</xdr:rowOff>
                  </to>
                </anchor>
              </controlPr>
            </control>
          </mc:Choice>
        </mc:AlternateContent>
        <mc:AlternateContent xmlns:mc="http://schemas.openxmlformats.org/markup-compatibility/2006">
          <mc:Choice Requires="x14">
            <control shapeId="4292" r:id="rId199" name="Check Box 196">
              <controlPr defaultSize="0" autoFill="0" autoLine="0" autoPict="0">
                <anchor moveWithCells="1">
                  <from>
                    <xdr:col>18</xdr:col>
                    <xdr:colOff>209550</xdr:colOff>
                    <xdr:row>67</xdr:row>
                    <xdr:rowOff>76200</xdr:rowOff>
                  </from>
                  <to>
                    <xdr:col>19</xdr:col>
                    <xdr:colOff>171450</xdr:colOff>
                    <xdr:row>67</xdr:row>
                    <xdr:rowOff>257175</xdr:rowOff>
                  </to>
                </anchor>
              </controlPr>
            </control>
          </mc:Choice>
        </mc:AlternateContent>
        <mc:AlternateContent xmlns:mc="http://schemas.openxmlformats.org/markup-compatibility/2006">
          <mc:Choice Requires="x14">
            <control shapeId="4293" r:id="rId200" name="Check Box 197">
              <controlPr defaultSize="0" autoFill="0" autoLine="0" autoPict="0">
                <anchor moveWithCells="1">
                  <from>
                    <xdr:col>21</xdr:col>
                    <xdr:colOff>190500</xdr:colOff>
                    <xdr:row>67</xdr:row>
                    <xdr:rowOff>76200</xdr:rowOff>
                  </from>
                  <to>
                    <xdr:col>22</xdr:col>
                    <xdr:colOff>152400</xdr:colOff>
                    <xdr:row>67</xdr:row>
                    <xdr:rowOff>257175</xdr:rowOff>
                  </to>
                </anchor>
              </controlPr>
            </control>
          </mc:Choice>
        </mc:AlternateContent>
        <mc:AlternateContent xmlns:mc="http://schemas.openxmlformats.org/markup-compatibility/2006">
          <mc:Choice Requires="x14">
            <control shapeId="4294" r:id="rId201" name="Check Box 198">
              <controlPr defaultSize="0" autoFill="0" autoLine="0" autoPict="0">
                <anchor moveWithCells="1">
                  <from>
                    <xdr:col>24</xdr:col>
                    <xdr:colOff>219075</xdr:colOff>
                    <xdr:row>67</xdr:row>
                    <xdr:rowOff>76200</xdr:rowOff>
                  </from>
                  <to>
                    <xdr:col>25</xdr:col>
                    <xdr:colOff>180975</xdr:colOff>
                    <xdr:row>67</xdr:row>
                    <xdr:rowOff>257175</xdr:rowOff>
                  </to>
                </anchor>
              </controlPr>
            </control>
          </mc:Choice>
        </mc:AlternateContent>
        <mc:AlternateContent xmlns:mc="http://schemas.openxmlformats.org/markup-compatibility/2006">
          <mc:Choice Requires="x14">
            <control shapeId="4295" r:id="rId202" name="Check Box 199">
              <controlPr defaultSize="0" autoFill="0" autoLine="0" autoPict="0">
                <anchor moveWithCells="1">
                  <from>
                    <xdr:col>12</xdr:col>
                    <xdr:colOff>209550</xdr:colOff>
                    <xdr:row>68</xdr:row>
                    <xdr:rowOff>104775</xdr:rowOff>
                  </from>
                  <to>
                    <xdr:col>13</xdr:col>
                    <xdr:colOff>180975</xdr:colOff>
                    <xdr:row>68</xdr:row>
                    <xdr:rowOff>285750</xdr:rowOff>
                  </to>
                </anchor>
              </controlPr>
            </control>
          </mc:Choice>
        </mc:AlternateContent>
        <mc:AlternateContent xmlns:mc="http://schemas.openxmlformats.org/markup-compatibility/2006">
          <mc:Choice Requires="x14">
            <control shapeId="4296" r:id="rId203" name="Check Box 200">
              <controlPr defaultSize="0" autoFill="0" autoLine="0" autoPict="0">
                <anchor moveWithCells="1">
                  <from>
                    <xdr:col>15</xdr:col>
                    <xdr:colOff>200025</xdr:colOff>
                    <xdr:row>68</xdr:row>
                    <xdr:rowOff>104775</xdr:rowOff>
                  </from>
                  <to>
                    <xdr:col>16</xdr:col>
                    <xdr:colOff>161925</xdr:colOff>
                    <xdr:row>68</xdr:row>
                    <xdr:rowOff>285750</xdr:rowOff>
                  </to>
                </anchor>
              </controlPr>
            </control>
          </mc:Choice>
        </mc:AlternateContent>
        <mc:AlternateContent xmlns:mc="http://schemas.openxmlformats.org/markup-compatibility/2006">
          <mc:Choice Requires="x14">
            <control shapeId="4297" r:id="rId204" name="Check Box 201">
              <controlPr defaultSize="0" autoFill="0" autoLine="0" autoPict="0">
                <anchor moveWithCells="1">
                  <from>
                    <xdr:col>18</xdr:col>
                    <xdr:colOff>209550</xdr:colOff>
                    <xdr:row>68</xdr:row>
                    <xdr:rowOff>104775</xdr:rowOff>
                  </from>
                  <to>
                    <xdr:col>19</xdr:col>
                    <xdr:colOff>171450</xdr:colOff>
                    <xdr:row>68</xdr:row>
                    <xdr:rowOff>285750</xdr:rowOff>
                  </to>
                </anchor>
              </controlPr>
            </control>
          </mc:Choice>
        </mc:AlternateContent>
        <mc:AlternateContent xmlns:mc="http://schemas.openxmlformats.org/markup-compatibility/2006">
          <mc:Choice Requires="x14">
            <control shapeId="4298" r:id="rId205" name="Check Box 202">
              <controlPr defaultSize="0" autoFill="0" autoLine="0" autoPict="0">
                <anchor moveWithCells="1">
                  <from>
                    <xdr:col>21</xdr:col>
                    <xdr:colOff>190500</xdr:colOff>
                    <xdr:row>68</xdr:row>
                    <xdr:rowOff>104775</xdr:rowOff>
                  </from>
                  <to>
                    <xdr:col>22</xdr:col>
                    <xdr:colOff>152400</xdr:colOff>
                    <xdr:row>68</xdr:row>
                    <xdr:rowOff>285750</xdr:rowOff>
                  </to>
                </anchor>
              </controlPr>
            </control>
          </mc:Choice>
        </mc:AlternateContent>
        <mc:AlternateContent xmlns:mc="http://schemas.openxmlformats.org/markup-compatibility/2006">
          <mc:Choice Requires="x14">
            <control shapeId="4299" r:id="rId206" name="Check Box 203">
              <controlPr defaultSize="0" autoFill="0" autoLine="0" autoPict="0">
                <anchor moveWithCells="1">
                  <from>
                    <xdr:col>24</xdr:col>
                    <xdr:colOff>219075</xdr:colOff>
                    <xdr:row>68</xdr:row>
                    <xdr:rowOff>104775</xdr:rowOff>
                  </from>
                  <to>
                    <xdr:col>25</xdr:col>
                    <xdr:colOff>180975</xdr:colOff>
                    <xdr:row>68</xdr:row>
                    <xdr:rowOff>285750</xdr:rowOff>
                  </to>
                </anchor>
              </controlPr>
            </control>
          </mc:Choice>
        </mc:AlternateContent>
        <mc:AlternateContent xmlns:mc="http://schemas.openxmlformats.org/markup-compatibility/2006">
          <mc:Choice Requires="x14">
            <control shapeId="4300" r:id="rId207" name="Option Button 204">
              <controlPr defaultSize="0" autoFill="0" autoLine="0" autoPict="0">
                <anchor moveWithCells="1">
                  <from>
                    <xdr:col>23</xdr:col>
                    <xdr:colOff>133350</xdr:colOff>
                    <xdr:row>39</xdr:row>
                    <xdr:rowOff>104775</xdr:rowOff>
                  </from>
                  <to>
                    <xdr:col>24</xdr:col>
                    <xdr:colOff>85725</xdr:colOff>
                    <xdr:row>39</xdr:row>
                    <xdr:rowOff>285750</xdr:rowOff>
                  </to>
                </anchor>
              </controlPr>
            </control>
          </mc:Choice>
        </mc:AlternateContent>
        <mc:AlternateContent xmlns:mc="http://schemas.openxmlformats.org/markup-compatibility/2006">
          <mc:Choice Requires="x14">
            <control shapeId="4301" r:id="rId208" name="Option Button 205">
              <controlPr defaultSize="0" autoFill="0" autoLine="0" autoPict="0">
                <anchor moveWithCells="1">
                  <from>
                    <xdr:col>21</xdr:col>
                    <xdr:colOff>123825</xdr:colOff>
                    <xdr:row>39</xdr:row>
                    <xdr:rowOff>95250</xdr:rowOff>
                  </from>
                  <to>
                    <xdr:col>22</xdr:col>
                    <xdr:colOff>76200</xdr:colOff>
                    <xdr:row>39</xdr:row>
                    <xdr:rowOff>276225</xdr:rowOff>
                  </to>
                </anchor>
              </controlPr>
            </control>
          </mc:Choice>
        </mc:AlternateContent>
        <mc:AlternateContent xmlns:mc="http://schemas.openxmlformats.org/markup-compatibility/2006">
          <mc:Choice Requires="x14">
            <control shapeId="4302" r:id="rId209" name="Option Button 206">
              <controlPr defaultSize="0" autoFill="0" autoLine="0" autoPict="0">
                <anchor moveWithCells="1">
                  <from>
                    <xdr:col>19</xdr:col>
                    <xdr:colOff>123825</xdr:colOff>
                    <xdr:row>39</xdr:row>
                    <xdr:rowOff>95250</xdr:rowOff>
                  </from>
                  <to>
                    <xdr:col>20</xdr:col>
                    <xdr:colOff>76200</xdr:colOff>
                    <xdr:row>39</xdr:row>
                    <xdr:rowOff>276225</xdr:rowOff>
                  </to>
                </anchor>
              </controlPr>
            </control>
          </mc:Choice>
        </mc:AlternateContent>
        <mc:AlternateContent xmlns:mc="http://schemas.openxmlformats.org/markup-compatibility/2006">
          <mc:Choice Requires="x14">
            <control shapeId="4303" r:id="rId210" name="Option Button 207">
              <controlPr defaultSize="0" autoFill="0" autoLine="0" autoPict="0">
                <anchor moveWithCells="1">
                  <from>
                    <xdr:col>17</xdr:col>
                    <xdr:colOff>123825</xdr:colOff>
                    <xdr:row>39</xdr:row>
                    <xdr:rowOff>95250</xdr:rowOff>
                  </from>
                  <to>
                    <xdr:col>18</xdr:col>
                    <xdr:colOff>76200</xdr:colOff>
                    <xdr:row>39</xdr:row>
                    <xdr:rowOff>276225</xdr:rowOff>
                  </to>
                </anchor>
              </controlPr>
            </control>
          </mc:Choice>
        </mc:AlternateContent>
        <mc:AlternateContent xmlns:mc="http://schemas.openxmlformats.org/markup-compatibility/2006">
          <mc:Choice Requires="x14">
            <control shapeId="4304" r:id="rId211" name="Option Button 208">
              <controlPr defaultSize="0" autoFill="0" autoLine="0" autoPict="0">
                <anchor moveWithCells="1">
                  <from>
                    <xdr:col>15</xdr:col>
                    <xdr:colOff>133350</xdr:colOff>
                    <xdr:row>39</xdr:row>
                    <xdr:rowOff>104775</xdr:rowOff>
                  </from>
                  <to>
                    <xdr:col>16</xdr:col>
                    <xdr:colOff>85725</xdr:colOff>
                    <xdr:row>39</xdr:row>
                    <xdr:rowOff>285750</xdr:rowOff>
                  </to>
                </anchor>
              </controlPr>
            </control>
          </mc:Choice>
        </mc:AlternateContent>
        <mc:AlternateContent xmlns:mc="http://schemas.openxmlformats.org/markup-compatibility/2006">
          <mc:Choice Requires="x14">
            <control shapeId="4305" r:id="rId212" name="Group Box 209">
              <controlPr defaultSize="0" autoFill="0" autoPict="0">
                <anchor moveWithCells="1" sizeWithCells="1">
                  <from>
                    <xdr:col>15</xdr:col>
                    <xdr:colOff>0</xdr:colOff>
                    <xdr:row>39</xdr:row>
                    <xdr:rowOff>19050</xdr:rowOff>
                  </from>
                  <to>
                    <xdr:col>28</xdr:col>
                    <xdr:colOff>0</xdr:colOff>
                    <xdr:row>40</xdr:row>
                    <xdr:rowOff>0</xdr:rowOff>
                  </to>
                </anchor>
              </controlPr>
            </control>
          </mc:Choice>
        </mc:AlternateContent>
        <mc:AlternateContent xmlns:mc="http://schemas.openxmlformats.org/markup-compatibility/2006">
          <mc:Choice Requires="x14">
            <control shapeId="4306" r:id="rId213" name="Option Button 210">
              <controlPr defaultSize="0" autoFill="0" autoLine="0" autoPict="0">
                <anchor moveWithCells="1">
                  <from>
                    <xdr:col>26</xdr:col>
                    <xdr:colOff>19050</xdr:colOff>
                    <xdr:row>39</xdr:row>
                    <xdr:rowOff>114300</xdr:rowOff>
                  </from>
                  <to>
                    <xdr:col>26</xdr:col>
                    <xdr:colOff>200025</xdr:colOff>
                    <xdr:row>39</xdr:row>
                    <xdr:rowOff>295275</xdr:rowOff>
                  </to>
                </anchor>
              </controlPr>
            </control>
          </mc:Choice>
        </mc:AlternateContent>
        <mc:AlternateContent xmlns:mc="http://schemas.openxmlformats.org/markup-compatibility/2006">
          <mc:Choice Requires="x14">
            <control shapeId="4307" r:id="rId214" name="Group Box 211">
              <controlPr defaultSize="0" autoFill="0" autoPict="0">
                <anchor moveWithCells="1" sizeWithCells="1">
                  <from>
                    <xdr:col>15</xdr:col>
                    <xdr:colOff>0</xdr:colOff>
                    <xdr:row>37</xdr:row>
                    <xdr:rowOff>238125</xdr:rowOff>
                  </from>
                  <to>
                    <xdr:col>27</xdr:col>
                    <xdr:colOff>219075</xdr:colOff>
                    <xdr:row>38</xdr:row>
                    <xdr:rowOff>266700</xdr:rowOff>
                  </to>
                </anchor>
              </controlPr>
            </control>
          </mc:Choice>
        </mc:AlternateContent>
        <mc:AlternateContent xmlns:mc="http://schemas.openxmlformats.org/markup-compatibility/2006">
          <mc:Choice Requires="x14">
            <control shapeId="4308" r:id="rId215" name="Option Button 212">
              <controlPr defaultSize="0" autoFill="0" autoLine="0" autoPict="0">
                <anchor moveWithCells="1">
                  <from>
                    <xdr:col>23</xdr:col>
                    <xdr:colOff>133350</xdr:colOff>
                    <xdr:row>38</xdr:row>
                    <xdr:rowOff>104775</xdr:rowOff>
                  </from>
                  <to>
                    <xdr:col>24</xdr:col>
                    <xdr:colOff>85725</xdr:colOff>
                    <xdr:row>38</xdr:row>
                    <xdr:rowOff>285750</xdr:rowOff>
                  </to>
                </anchor>
              </controlPr>
            </control>
          </mc:Choice>
        </mc:AlternateContent>
        <mc:AlternateContent xmlns:mc="http://schemas.openxmlformats.org/markup-compatibility/2006">
          <mc:Choice Requires="x14">
            <control shapeId="4309" r:id="rId216" name="Option Button 213">
              <controlPr defaultSize="0" autoFill="0" autoLine="0" autoPict="0">
                <anchor moveWithCells="1">
                  <from>
                    <xdr:col>21</xdr:col>
                    <xdr:colOff>123825</xdr:colOff>
                    <xdr:row>38</xdr:row>
                    <xdr:rowOff>95250</xdr:rowOff>
                  </from>
                  <to>
                    <xdr:col>22</xdr:col>
                    <xdr:colOff>76200</xdr:colOff>
                    <xdr:row>38</xdr:row>
                    <xdr:rowOff>276225</xdr:rowOff>
                  </to>
                </anchor>
              </controlPr>
            </control>
          </mc:Choice>
        </mc:AlternateContent>
        <mc:AlternateContent xmlns:mc="http://schemas.openxmlformats.org/markup-compatibility/2006">
          <mc:Choice Requires="x14">
            <control shapeId="4310" r:id="rId217" name="Option Button 214">
              <controlPr defaultSize="0" autoFill="0" autoLine="0" autoPict="0">
                <anchor moveWithCells="1">
                  <from>
                    <xdr:col>19</xdr:col>
                    <xdr:colOff>123825</xdr:colOff>
                    <xdr:row>38</xdr:row>
                    <xdr:rowOff>95250</xdr:rowOff>
                  </from>
                  <to>
                    <xdr:col>20</xdr:col>
                    <xdr:colOff>76200</xdr:colOff>
                    <xdr:row>38</xdr:row>
                    <xdr:rowOff>276225</xdr:rowOff>
                  </to>
                </anchor>
              </controlPr>
            </control>
          </mc:Choice>
        </mc:AlternateContent>
        <mc:AlternateContent xmlns:mc="http://schemas.openxmlformats.org/markup-compatibility/2006">
          <mc:Choice Requires="x14">
            <control shapeId="4311" r:id="rId218" name="Option Button 215">
              <controlPr defaultSize="0" autoFill="0" autoLine="0" autoPict="0">
                <anchor moveWithCells="1">
                  <from>
                    <xdr:col>17</xdr:col>
                    <xdr:colOff>123825</xdr:colOff>
                    <xdr:row>38</xdr:row>
                    <xdr:rowOff>95250</xdr:rowOff>
                  </from>
                  <to>
                    <xdr:col>18</xdr:col>
                    <xdr:colOff>76200</xdr:colOff>
                    <xdr:row>38</xdr:row>
                    <xdr:rowOff>276225</xdr:rowOff>
                  </to>
                </anchor>
              </controlPr>
            </control>
          </mc:Choice>
        </mc:AlternateContent>
        <mc:AlternateContent xmlns:mc="http://schemas.openxmlformats.org/markup-compatibility/2006">
          <mc:Choice Requires="x14">
            <control shapeId="4312" r:id="rId219" name="Option Button 216">
              <controlPr defaultSize="0" autoFill="0" autoLine="0" autoPict="0">
                <anchor moveWithCells="1">
                  <from>
                    <xdr:col>15</xdr:col>
                    <xdr:colOff>133350</xdr:colOff>
                    <xdr:row>38</xdr:row>
                    <xdr:rowOff>104775</xdr:rowOff>
                  </from>
                  <to>
                    <xdr:col>16</xdr:col>
                    <xdr:colOff>85725</xdr:colOff>
                    <xdr:row>38</xdr:row>
                    <xdr:rowOff>285750</xdr:rowOff>
                  </to>
                </anchor>
              </controlPr>
            </control>
          </mc:Choice>
        </mc:AlternateContent>
        <mc:AlternateContent xmlns:mc="http://schemas.openxmlformats.org/markup-compatibility/2006">
          <mc:Choice Requires="x14">
            <control shapeId="4313" r:id="rId220" name="Group Box 217">
              <controlPr defaultSize="0" autoFill="0" autoPict="0">
                <anchor moveWithCells="1" sizeWithCells="1">
                  <from>
                    <xdr:col>15</xdr:col>
                    <xdr:colOff>0</xdr:colOff>
                    <xdr:row>38</xdr:row>
                    <xdr:rowOff>19050</xdr:rowOff>
                  </from>
                  <to>
                    <xdr:col>28</xdr:col>
                    <xdr:colOff>0</xdr:colOff>
                    <xdr:row>39</xdr:row>
                    <xdr:rowOff>0</xdr:rowOff>
                  </to>
                </anchor>
              </controlPr>
            </control>
          </mc:Choice>
        </mc:AlternateContent>
        <mc:AlternateContent xmlns:mc="http://schemas.openxmlformats.org/markup-compatibility/2006">
          <mc:Choice Requires="x14">
            <control shapeId="4314" r:id="rId221" name="Option Button 218">
              <controlPr defaultSize="0" autoFill="0" autoLine="0" autoPict="0">
                <anchor moveWithCells="1">
                  <from>
                    <xdr:col>26</xdr:col>
                    <xdr:colOff>19050</xdr:colOff>
                    <xdr:row>38</xdr:row>
                    <xdr:rowOff>114300</xdr:rowOff>
                  </from>
                  <to>
                    <xdr:col>26</xdr:col>
                    <xdr:colOff>200025</xdr:colOff>
                    <xdr:row>38</xdr:row>
                    <xdr:rowOff>295275</xdr:rowOff>
                  </to>
                </anchor>
              </controlPr>
            </control>
          </mc:Choice>
        </mc:AlternateContent>
        <mc:AlternateContent xmlns:mc="http://schemas.openxmlformats.org/markup-compatibility/2006">
          <mc:Choice Requires="x14">
            <control shapeId="4315" r:id="rId222" name="Group Box 219">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16" r:id="rId223" name="Group Box 220">
              <controlPr defaultSize="0" autoFill="0" autoPict="0">
                <anchor moveWithCells="1" sizeWithCells="1">
                  <from>
                    <xdr:col>15</xdr:col>
                    <xdr:colOff>76200</xdr:colOff>
                    <xdr:row>27</xdr:row>
                    <xdr:rowOff>457200</xdr:rowOff>
                  </from>
                  <to>
                    <xdr:col>28</xdr:col>
                    <xdr:colOff>0</xdr:colOff>
                    <xdr:row>30</xdr:row>
                    <xdr:rowOff>0</xdr:rowOff>
                  </to>
                </anchor>
              </controlPr>
            </control>
          </mc:Choice>
        </mc:AlternateContent>
        <mc:AlternateContent xmlns:mc="http://schemas.openxmlformats.org/markup-compatibility/2006">
          <mc:Choice Requires="x14">
            <control shapeId="4317" r:id="rId224" name="Group Box 221">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18" r:id="rId225" name="Group Box 222">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19" r:id="rId226" name="Group Box 223">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20" r:id="rId227" name="Group Box 224">
              <controlPr defaultSize="0" autoFill="0" autoPict="0">
                <anchor moveWithCells="1" sizeWithCells="1">
                  <from>
                    <xdr:col>15</xdr:col>
                    <xdr:colOff>76200</xdr:colOff>
                    <xdr:row>27</xdr:row>
                    <xdr:rowOff>457200</xdr:rowOff>
                  </from>
                  <to>
                    <xdr:col>28</xdr:col>
                    <xdr:colOff>0</xdr:colOff>
                    <xdr:row>30</xdr:row>
                    <xdr:rowOff>0</xdr:rowOff>
                  </to>
                </anchor>
              </controlPr>
            </control>
          </mc:Choice>
        </mc:AlternateContent>
        <mc:AlternateContent xmlns:mc="http://schemas.openxmlformats.org/markup-compatibility/2006">
          <mc:Choice Requires="x14">
            <control shapeId="4321" r:id="rId228" name="Group Box 225">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2" r:id="rId229" name="Group Box 226">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3" r:id="rId230" name="Group Box 227">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4" r:id="rId231" name="Group Box 228">
              <controlPr defaultSize="0" autoFill="0" autoPict="0">
                <anchor moveWithCells="1" sizeWithCells="1">
                  <from>
                    <xdr:col>15</xdr:col>
                    <xdr:colOff>76200</xdr:colOff>
                    <xdr:row>27</xdr:row>
                    <xdr:rowOff>457200</xdr:rowOff>
                  </from>
                  <to>
                    <xdr:col>28</xdr:col>
                    <xdr:colOff>0</xdr:colOff>
                    <xdr:row>30</xdr:row>
                    <xdr:rowOff>0</xdr:rowOff>
                  </to>
                </anchor>
              </controlPr>
            </control>
          </mc:Choice>
        </mc:AlternateContent>
        <mc:AlternateContent xmlns:mc="http://schemas.openxmlformats.org/markup-compatibility/2006">
          <mc:Choice Requires="x14">
            <control shapeId="4325" r:id="rId232" name="Group Box 229">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6" r:id="rId233" name="Group Box 230">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7" r:id="rId234" name="Group Box 231">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28" r:id="rId235" name="Group Box 232">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29" r:id="rId236" name="Group Box 233">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30" r:id="rId237" name="Group Box 234">
              <controlPr defaultSize="0" autoFill="0" autoPict="0">
                <anchor moveWithCells="1" sizeWithCells="1">
                  <from>
                    <xdr:col>15</xdr:col>
                    <xdr:colOff>76200</xdr:colOff>
                    <xdr:row>26</xdr:row>
                    <xdr:rowOff>457200</xdr:rowOff>
                  </from>
                  <to>
                    <xdr:col>28</xdr:col>
                    <xdr:colOff>0</xdr:colOff>
                    <xdr:row>29</xdr:row>
                    <xdr:rowOff>0</xdr:rowOff>
                  </to>
                </anchor>
              </controlPr>
            </control>
          </mc:Choice>
        </mc:AlternateContent>
        <mc:AlternateContent xmlns:mc="http://schemas.openxmlformats.org/markup-compatibility/2006">
          <mc:Choice Requires="x14">
            <control shapeId="4331" r:id="rId238" name="Group Box 235">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32" r:id="rId239" name="Group Box 236">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33" r:id="rId240" name="Group Box 237">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34" r:id="rId241" name="Group Box 238">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35" r:id="rId242" name="Group Box 239">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36" r:id="rId243" name="Group Box 240">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37" r:id="rId244" name="Group Box 241">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38" r:id="rId245" name="Group Box 242">
              <controlPr defaultSize="0" autoFill="0" autoPict="0">
                <anchor moveWithCells="1" sizeWithCells="1">
                  <from>
                    <xdr:col>15</xdr:col>
                    <xdr:colOff>19050</xdr:colOff>
                    <xdr:row>28</xdr:row>
                    <xdr:rowOff>19050</xdr:rowOff>
                  </from>
                  <to>
                    <xdr:col>28</xdr:col>
                    <xdr:colOff>0</xdr:colOff>
                    <xdr:row>29</xdr:row>
                    <xdr:rowOff>0</xdr:rowOff>
                  </to>
                </anchor>
              </controlPr>
            </control>
          </mc:Choice>
        </mc:AlternateContent>
        <mc:AlternateContent xmlns:mc="http://schemas.openxmlformats.org/markup-compatibility/2006">
          <mc:Choice Requires="x14">
            <control shapeId="4339" r:id="rId246" name="Group Box 243">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40" r:id="rId247" name="Group Box 244">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41" r:id="rId248" name="Group Box 245">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42" r:id="rId249" name="Group Box 246">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43" r:id="rId250" name="Group Box 247">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44" r:id="rId251" name="Group Box 248">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45" r:id="rId252" name="Group Box 249">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46" r:id="rId253" name="Group Box 250">
              <controlPr defaultSize="0" autoFill="0" autoPict="0">
                <anchor moveWithCells="1" sizeWithCells="1">
                  <from>
                    <xdr:col>15</xdr:col>
                    <xdr:colOff>19050</xdr:colOff>
                    <xdr:row>28</xdr:row>
                    <xdr:rowOff>19050</xdr:rowOff>
                  </from>
                  <to>
                    <xdr:col>28</xdr:col>
                    <xdr:colOff>0</xdr:colOff>
                    <xdr:row>29</xdr:row>
                    <xdr:rowOff>0</xdr:rowOff>
                  </to>
                </anchor>
              </controlPr>
            </control>
          </mc:Choice>
        </mc:AlternateContent>
        <mc:AlternateContent xmlns:mc="http://schemas.openxmlformats.org/markup-compatibility/2006">
          <mc:Choice Requires="x14">
            <control shapeId="4347" r:id="rId254" name="Group Box 251">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48" r:id="rId255" name="Group Box 252">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49" r:id="rId256" name="Group Box 253">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50" r:id="rId257" name="Group Box 254">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51" r:id="rId258" name="Group Box 255">
              <controlPr defaultSize="0" autoFill="0" autoPict="0">
                <anchor moveWithCells="1" sizeWithCells="1">
                  <from>
                    <xdr:col>15</xdr:col>
                    <xdr:colOff>76200</xdr:colOff>
                    <xdr:row>27</xdr:row>
                    <xdr:rowOff>457200</xdr:rowOff>
                  </from>
                  <to>
                    <xdr:col>28</xdr:col>
                    <xdr:colOff>0</xdr:colOff>
                    <xdr:row>29</xdr:row>
                    <xdr:rowOff>0</xdr:rowOff>
                  </to>
                </anchor>
              </controlPr>
            </control>
          </mc:Choice>
        </mc:AlternateContent>
        <mc:AlternateContent xmlns:mc="http://schemas.openxmlformats.org/markup-compatibility/2006">
          <mc:Choice Requires="x14">
            <control shapeId="4352" r:id="rId259" name="Group Box 256">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53" r:id="rId260" name="Group Box 257">
              <controlPr defaultSize="0" autoFill="0" autoPict="0">
                <anchor moveWithCells="1" sizeWithCells="1">
                  <from>
                    <xdr:col>15</xdr:col>
                    <xdr:colOff>76200</xdr:colOff>
                    <xdr:row>27</xdr:row>
                    <xdr:rowOff>457200</xdr:rowOff>
                  </from>
                  <to>
                    <xdr:col>28</xdr:col>
                    <xdr:colOff>0</xdr:colOff>
                    <xdr:row>30</xdr:row>
                    <xdr:rowOff>0</xdr:rowOff>
                  </to>
                </anchor>
              </controlPr>
            </control>
          </mc:Choice>
        </mc:AlternateContent>
        <mc:AlternateContent xmlns:mc="http://schemas.openxmlformats.org/markup-compatibility/2006">
          <mc:Choice Requires="x14">
            <control shapeId="4354" r:id="rId261" name="Group Box 258">
              <controlPr defaultSize="0" autoFill="0" autoPict="0">
                <anchor moveWithCells="1" sizeWithCells="1">
                  <from>
                    <xdr:col>15</xdr:col>
                    <xdr:colOff>0</xdr:colOff>
                    <xdr:row>28</xdr:row>
                    <xdr:rowOff>19050</xdr:rowOff>
                  </from>
                  <to>
                    <xdr:col>27</xdr:col>
                    <xdr:colOff>200025</xdr:colOff>
                    <xdr:row>29</xdr:row>
                    <xdr:rowOff>0</xdr:rowOff>
                  </to>
                </anchor>
              </controlPr>
            </control>
          </mc:Choice>
        </mc:AlternateContent>
        <mc:AlternateContent xmlns:mc="http://schemas.openxmlformats.org/markup-compatibility/2006">
          <mc:Choice Requires="x14">
            <control shapeId="4355" r:id="rId262" name="Group Box 259">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56" r:id="rId263" name="Group Box 260">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57" r:id="rId264" name="Group Box 261">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58" r:id="rId265" name="Group Box 262">
              <controlPr defaultSize="0" autoFill="0" autoPict="0">
                <anchor moveWithCells="1" sizeWithCells="1">
                  <from>
                    <xdr:col>15</xdr:col>
                    <xdr:colOff>0</xdr:colOff>
                    <xdr:row>28</xdr:row>
                    <xdr:rowOff>19050</xdr:rowOff>
                  </from>
                  <to>
                    <xdr:col>28</xdr:col>
                    <xdr:colOff>0</xdr:colOff>
                    <xdr:row>29</xdr:row>
                    <xdr:rowOff>0</xdr:rowOff>
                  </to>
                </anchor>
              </controlPr>
            </control>
          </mc:Choice>
        </mc:AlternateContent>
        <mc:AlternateContent xmlns:mc="http://schemas.openxmlformats.org/markup-compatibility/2006">
          <mc:Choice Requires="x14">
            <control shapeId="4359" r:id="rId266" name="Group Box 263">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60" r:id="rId267" name="Group Box 264">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61" r:id="rId268" name="Group Box 265">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62" r:id="rId269" name="Group Box 266">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63" r:id="rId270" name="Group Box 267">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64" r:id="rId271" name="Group Box 268">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65" r:id="rId272" name="Group Box 269">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66" r:id="rId273" name="Group Box 270">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67" r:id="rId274" name="Group Box 271">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68" r:id="rId275" name="Group Box 272">
              <controlPr defaultSize="0" autoFill="0" autoPict="0">
                <anchor moveWithCells="1" sizeWithCells="1">
                  <from>
                    <xdr:col>15</xdr:col>
                    <xdr:colOff>19050</xdr:colOff>
                    <xdr:row>28</xdr:row>
                    <xdr:rowOff>19050</xdr:rowOff>
                  </from>
                  <to>
                    <xdr:col>28</xdr:col>
                    <xdr:colOff>0</xdr:colOff>
                    <xdr:row>29</xdr:row>
                    <xdr:rowOff>0</xdr:rowOff>
                  </to>
                </anchor>
              </controlPr>
            </control>
          </mc:Choice>
        </mc:AlternateContent>
        <mc:AlternateContent xmlns:mc="http://schemas.openxmlformats.org/markup-compatibility/2006">
          <mc:Choice Requires="x14">
            <control shapeId="4369" r:id="rId276" name="Group Box 273">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70" r:id="rId277" name="Group Box 274">
              <controlPr defaultSize="0" autoFill="0" autoPict="0">
                <anchor moveWithCells="1" sizeWithCells="1">
                  <from>
                    <xdr:col>15</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371" r:id="rId278" name="Group Box 275">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72" r:id="rId279" name="Group Box 276">
              <controlPr defaultSize="0" autoFill="0" autoPict="0">
                <anchor moveWithCells="1" sizeWithCells="1">
                  <from>
                    <xdr:col>15</xdr:col>
                    <xdr:colOff>0</xdr:colOff>
                    <xdr:row>28</xdr:row>
                    <xdr:rowOff>9525</xdr:rowOff>
                  </from>
                  <to>
                    <xdr:col>28</xdr:col>
                    <xdr:colOff>0</xdr:colOff>
                    <xdr:row>29</xdr:row>
                    <xdr:rowOff>0</xdr:rowOff>
                  </to>
                </anchor>
              </controlPr>
            </control>
          </mc:Choice>
        </mc:AlternateContent>
        <mc:AlternateContent xmlns:mc="http://schemas.openxmlformats.org/markup-compatibility/2006">
          <mc:Choice Requires="x14">
            <control shapeId="4373" r:id="rId280" name="Option Button 277">
              <controlPr defaultSize="0" autoFill="0" autoLine="0" autoPict="0">
                <anchor moveWithCells="1">
                  <from>
                    <xdr:col>23</xdr:col>
                    <xdr:colOff>114300</xdr:colOff>
                    <xdr:row>28</xdr:row>
                    <xdr:rowOff>114300</xdr:rowOff>
                  </from>
                  <to>
                    <xdr:col>24</xdr:col>
                    <xdr:colOff>66675</xdr:colOff>
                    <xdr:row>28</xdr:row>
                    <xdr:rowOff>295275</xdr:rowOff>
                  </to>
                </anchor>
              </controlPr>
            </control>
          </mc:Choice>
        </mc:AlternateContent>
        <mc:AlternateContent xmlns:mc="http://schemas.openxmlformats.org/markup-compatibility/2006">
          <mc:Choice Requires="x14">
            <control shapeId="4374" r:id="rId281" name="Option Button 278">
              <controlPr defaultSize="0" autoFill="0" autoLine="0" autoPict="0">
                <anchor moveWithCells="1">
                  <from>
                    <xdr:col>21</xdr:col>
                    <xdr:colOff>114300</xdr:colOff>
                    <xdr:row>28</xdr:row>
                    <xdr:rowOff>123825</xdr:rowOff>
                  </from>
                  <to>
                    <xdr:col>22</xdr:col>
                    <xdr:colOff>66675</xdr:colOff>
                    <xdr:row>28</xdr:row>
                    <xdr:rowOff>304800</xdr:rowOff>
                  </to>
                </anchor>
              </controlPr>
            </control>
          </mc:Choice>
        </mc:AlternateContent>
        <mc:AlternateContent xmlns:mc="http://schemas.openxmlformats.org/markup-compatibility/2006">
          <mc:Choice Requires="x14">
            <control shapeId="4375" r:id="rId282" name="Option Button 279">
              <controlPr defaultSize="0" autoFill="0" autoLine="0" autoPict="0">
                <anchor moveWithCells="1">
                  <from>
                    <xdr:col>19</xdr:col>
                    <xdr:colOff>114300</xdr:colOff>
                    <xdr:row>28</xdr:row>
                    <xdr:rowOff>114300</xdr:rowOff>
                  </from>
                  <to>
                    <xdr:col>20</xdr:col>
                    <xdr:colOff>66675</xdr:colOff>
                    <xdr:row>28</xdr:row>
                    <xdr:rowOff>295275</xdr:rowOff>
                  </to>
                </anchor>
              </controlPr>
            </control>
          </mc:Choice>
        </mc:AlternateContent>
        <mc:AlternateContent xmlns:mc="http://schemas.openxmlformats.org/markup-compatibility/2006">
          <mc:Choice Requires="x14">
            <control shapeId="4376" r:id="rId283" name="Option Button 280">
              <controlPr defaultSize="0" autoFill="0" autoLine="0" autoPict="0">
                <anchor moveWithCells="1">
                  <from>
                    <xdr:col>17</xdr:col>
                    <xdr:colOff>123825</xdr:colOff>
                    <xdr:row>28</xdr:row>
                    <xdr:rowOff>104775</xdr:rowOff>
                  </from>
                  <to>
                    <xdr:col>18</xdr:col>
                    <xdr:colOff>76200</xdr:colOff>
                    <xdr:row>28</xdr:row>
                    <xdr:rowOff>285750</xdr:rowOff>
                  </to>
                </anchor>
              </controlPr>
            </control>
          </mc:Choice>
        </mc:AlternateContent>
        <mc:AlternateContent xmlns:mc="http://schemas.openxmlformats.org/markup-compatibility/2006">
          <mc:Choice Requires="x14">
            <control shapeId="4377" r:id="rId284" name="Option Button 281">
              <controlPr defaultSize="0" autoFill="0" autoLine="0" autoPict="0">
                <anchor moveWithCells="1">
                  <from>
                    <xdr:col>15</xdr:col>
                    <xdr:colOff>133350</xdr:colOff>
                    <xdr:row>28</xdr:row>
                    <xdr:rowOff>104775</xdr:rowOff>
                  </from>
                  <to>
                    <xdr:col>16</xdr:col>
                    <xdr:colOff>85725</xdr:colOff>
                    <xdr:row>28</xdr:row>
                    <xdr:rowOff>285750</xdr:rowOff>
                  </to>
                </anchor>
              </controlPr>
            </control>
          </mc:Choice>
        </mc:AlternateContent>
        <mc:AlternateContent xmlns:mc="http://schemas.openxmlformats.org/markup-compatibility/2006">
          <mc:Choice Requires="x14">
            <control shapeId="4378" r:id="rId285" name="Option Button 282">
              <controlPr defaultSize="0" autoFill="0" autoLine="0" autoPict="0">
                <anchor moveWithCells="1">
                  <from>
                    <xdr:col>26</xdr:col>
                    <xdr:colOff>9525</xdr:colOff>
                    <xdr:row>28</xdr:row>
                    <xdr:rowOff>104775</xdr:rowOff>
                  </from>
                  <to>
                    <xdr:col>26</xdr:col>
                    <xdr:colOff>190500</xdr:colOff>
                    <xdr:row>28</xdr:row>
                    <xdr:rowOff>285750</xdr:rowOff>
                  </to>
                </anchor>
              </controlPr>
            </control>
          </mc:Choice>
        </mc:AlternateContent>
        <mc:AlternateContent xmlns:mc="http://schemas.openxmlformats.org/markup-compatibility/2006">
          <mc:Choice Requires="x14">
            <control shapeId="4379" r:id="rId286" name="Group Box 283">
              <controlPr defaultSize="0" autoFill="0" autoPict="0">
                <anchor moveWithCells="1" sizeWithCells="1">
                  <from>
                    <xdr:col>15</xdr:col>
                    <xdr:colOff>0</xdr:colOff>
                    <xdr:row>28</xdr:row>
                    <xdr:rowOff>9525</xdr:rowOff>
                  </from>
                  <to>
                    <xdr:col>27</xdr:col>
                    <xdr:colOff>200025</xdr:colOff>
                    <xdr:row>29</xdr:row>
                    <xdr:rowOff>0</xdr:rowOff>
                  </to>
                </anchor>
              </controlPr>
            </control>
          </mc:Choice>
        </mc:AlternateContent>
        <mc:AlternateContent xmlns:mc="http://schemas.openxmlformats.org/markup-compatibility/2006">
          <mc:Choice Requires="x14">
            <control shapeId="4380" r:id="rId287" name="Group Box 284">
              <controlPr defaultSize="0" autoFill="0" autoPict="0">
                <anchor moveWithCells="1" sizeWithCells="1">
                  <from>
                    <xdr:col>15</xdr:col>
                    <xdr:colOff>76200</xdr:colOff>
                    <xdr:row>26</xdr:row>
                    <xdr:rowOff>457200</xdr:rowOff>
                  </from>
                  <to>
                    <xdr:col>28</xdr:col>
                    <xdr:colOff>0</xdr:colOff>
                    <xdr:row>29</xdr:row>
                    <xdr:rowOff>0</xdr:rowOff>
                  </to>
                </anchor>
              </controlPr>
            </control>
          </mc:Choice>
        </mc:AlternateContent>
        <mc:AlternateContent xmlns:mc="http://schemas.openxmlformats.org/markup-compatibility/2006">
          <mc:Choice Requires="x14">
            <control shapeId="4381" r:id="rId288" name="Group Box 285">
              <controlPr defaultSize="0" autoFill="0" autoPict="0">
                <anchor moveWithCells="1" sizeWithCells="1">
                  <from>
                    <xdr:col>15</xdr:col>
                    <xdr:colOff>0</xdr:colOff>
                    <xdr:row>27</xdr:row>
                    <xdr:rowOff>19050</xdr:rowOff>
                  </from>
                  <to>
                    <xdr:col>27</xdr:col>
                    <xdr:colOff>200025</xdr:colOff>
                    <xdr:row>28</xdr:row>
                    <xdr:rowOff>0</xdr:rowOff>
                  </to>
                </anchor>
              </controlPr>
            </control>
          </mc:Choice>
        </mc:AlternateContent>
        <mc:AlternateContent xmlns:mc="http://schemas.openxmlformats.org/markup-compatibility/2006">
          <mc:Choice Requires="x14">
            <control shapeId="4382" r:id="rId289" name="Group Box 286">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83" r:id="rId290" name="Group Box 287">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84" r:id="rId291" name="Group Box 288">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85" r:id="rId292" name="Group Box 289">
              <controlPr defaultSize="0" autoFill="0" autoPict="0">
                <anchor moveWithCells="1" sizeWithCells="1">
                  <from>
                    <xdr:col>15</xdr:col>
                    <xdr:colOff>0</xdr:colOff>
                    <xdr:row>27</xdr:row>
                    <xdr:rowOff>19050</xdr:rowOff>
                  </from>
                  <to>
                    <xdr:col>28</xdr:col>
                    <xdr:colOff>0</xdr:colOff>
                    <xdr:row>28</xdr:row>
                    <xdr:rowOff>0</xdr:rowOff>
                  </to>
                </anchor>
              </controlPr>
            </control>
          </mc:Choice>
        </mc:AlternateContent>
        <mc:AlternateContent xmlns:mc="http://schemas.openxmlformats.org/markup-compatibility/2006">
          <mc:Choice Requires="x14">
            <control shapeId="4386" r:id="rId293" name="Group Box 290">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87" r:id="rId294" name="Group Box 291">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388" r:id="rId295" name="Group Box 292">
              <controlPr defaultSize="0" autoFill="0" autoPict="0">
                <anchor moveWithCells="1" sizeWithCells="1">
                  <from>
                    <xdr:col>15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389" r:id="rId296" name="Group Box 293">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390" r:id="rId297" name="Group Box 294">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391" r:id="rId298" name="Group Box 295">
              <controlPr defaultSize="0" autoFill="0" autoPict="0">
                <anchor moveWithCells="1" sizeWithCells="1">
                  <from>
                    <xdr:col>15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392" r:id="rId299" name="Group Box 296">
              <controlPr defaultSize="0" autoFill="0" autoPict="0">
                <anchor moveWithCells="1" sizeWithCells="1">
                  <from>
                    <xdr:col>15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393" r:id="rId300" name="Group Box 297">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394" r:id="rId301" name="Group Box 298">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395" r:id="rId302" name="Group Box 299">
              <controlPr defaultSize="0" autoFill="0" autoPict="0">
                <anchor moveWithCells="1" sizeWithCells="1">
                  <from>
                    <xdr:col>15</xdr:col>
                    <xdr:colOff>19050</xdr:colOff>
                    <xdr:row>27</xdr:row>
                    <xdr:rowOff>19050</xdr:rowOff>
                  </from>
                  <to>
                    <xdr:col>28</xdr:col>
                    <xdr:colOff>0</xdr:colOff>
                    <xdr:row>28</xdr:row>
                    <xdr:rowOff>0</xdr:rowOff>
                  </to>
                </anchor>
              </controlPr>
            </control>
          </mc:Choice>
        </mc:AlternateContent>
        <mc:AlternateContent xmlns:mc="http://schemas.openxmlformats.org/markup-compatibility/2006">
          <mc:Choice Requires="x14">
            <control shapeId="4396" r:id="rId303" name="Group Box 300">
              <controlPr defaultSize="0" autoFill="0" autoPict="0">
                <anchor moveWithCells="1" sizeWithCells="1">
                  <from>
                    <xdr:col>15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397" r:id="rId304" name="Group Box 301">
              <controlPr defaultSize="0" autoFill="0" autoPict="0">
                <anchor moveWithCells="1" sizeWithCells="1">
                  <from>
                    <xdr:col>15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398" r:id="rId305" name="Group Box 302">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399" r:id="rId306" name="Group Box 303">
              <controlPr defaultSize="0" autoFill="0" autoPict="0">
                <anchor moveWithCells="1" sizeWithCells="1">
                  <from>
                    <xdr:col>15</xdr:col>
                    <xdr:colOff>0</xdr:colOff>
                    <xdr:row>27</xdr:row>
                    <xdr:rowOff>9525</xdr:rowOff>
                  </from>
                  <to>
                    <xdr:col>28</xdr:col>
                    <xdr:colOff>0</xdr:colOff>
                    <xdr:row>28</xdr:row>
                    <xdr:rowOff>0</xdr:rowOff>
                  </to>
                </anchor>
              </controlPr>
            </control>
          </mc:Choice>
        </mc:AlternateContent>
        <mc:AlternateContent xmlns:mc="http://schemas.openxmlformats.org/markup-compatibility/2006">
          <mc:Choice Requires="x14">
            <control shapeId="4400" r:id="rId307" name="Option Button 304">
              <controlPr defaultSize="0" autoFill="0" autoLine="0" autoPict="0">
                <anchor moveWithCells="1">
                  <from>
                    <xdr:col>23</xdr:col>
                    <xdr:colOff>123825</xdr:colOff>
                    <xdr:row>27</xdr:row>
                    <xdr:rowOff>57150</xdr:rowOff>
                  </from>
                  <to>
                    <xdr:col>24</xdr:col>
                    <xdr:colOff>76200</xdr:colOff>
                    <xdr:row>27</xdr:row>
                    <xdr:rowOff>238125</xdr:rowOff>
                  </to>
                </anchor>
              </controlPr>
            </control>
          </mc:Choice>
        </mc:AlternateContent>
        <mc:AlternateContent xmlns:mc="http://schemas.openxmlformats.org/markup-compatibility/2006">
          <mc:Choice Requires="x14">
            <control shapeId="4401" r:id="rId308" name="Option Button 305">
              <controlPr defaultSize="0" autoFill="0" autoLine="0" autoPict="0">
                <anchor moveWithCells="1">
                  <from>
                    <xdr:col>21</xdr:col>
                    <xdr:colOff>123825</xdr:colOff>
                    <xdr:row>27</xdr:row>
                    <xdr:rowOff>57150</xdr:rowOff>
                  </from>
                  <to>
                    <xdr:col>22</xdr:col>
                    <xdr:colOff>76200</xdr:colOff>
                    <xdr:row>27</xdr:row>
                    <xdr:rowOff>238125</xdr:rowOff>
                  </to>
                </anchor>
              </controlPr>
            </control>
          </mc:Choice>
        </mc:AlternateContent>
        <mc:AlternateContent xmlns:mc="http://schemas.openxmlformats.org/markup-compatibility/2006">
          <mc:Choice Requires="x14">
            <control shapeId="4402" r:id="rId309" name="Option Button 306">
              <controlPr defaultSize="0" autoFill="0" autoLine="0" autoPict="0">
                <anchor moveWithCells="1">
                  <from>
                    <xdr:col>19</xdr:col>
                    <xdr:colOff>123825</xdr:colOff>
                    <xdr:row>27</xdr:row>
                    <xdr:rowOff>57150</xdr:rowOff>
                  </from>
                  <to>
                    <xdr:col>20</xdr:col>
                    <xdr:colOff>76200</xdr:colOff>
                    <xdr:row>27</xdr:row>
                    <xdr:rowOff>238125</xdr:rowOff>
                  </to>
                </anchor>
              </controlPr>
            </control>
          </mc:Choice>
        </mc:AlternateContent>
        <mc:AlternateContent xmlns:mc="http://schemas.openxmlformats.org/markup-compatibility/2006">
          <mc:Choice Requires="x14">
            <control shapeId="4403" r:id="rId310" name="Option Button 307">
              <controlPr defaultSize="0" autoFill="0" autoLine="0" autoPict="0">
                <anchor moveWithCells="1">
                  <from>
                    <xdr:col>17</xdr:col>
                    <xdr:colOff>123825</xdr:colOff>
                    <xdr:row>27</xdr:row>
                    <xdr:rowOff>57150</xdr:rowOff>
                  </from>
                  <to>
                    <xdr:col>18</xdr:col>
                    <xdr:colOff>76200</xdr:colOff>
                    <xdr:row>27</xdr:row>
                    <xdr:rowOff>238125</xdr:rowOff>
                  </to>
                </anchor>
              </controlPr>
            </control>
          </mc:Choice>
        </mc:AlternateContent>
        <mc:AlternateContent xmlns:mc="http://schemas.openxmlformats.org/markup-compatibility/2006">
          <mc:Choice Requires="x14">
            <control shapeId="4404" r:id="rId311" name="Option Button 308">
              <controlPr defaultSize="0" autoFill="0" autoLine="0" autoPict="0">
                <anchor moveWithCells="1">
                  <from>
                    <xdr:col>15</xdr:col>
                    <xdr:colOff>133350</xdr:colOff>
                    <xdr:row>27</xdr:row>
                    <xdr:rowOff>57150</xdr:rowOff>
                  </from>
                  <to>
                    <xdr:col>16</xdr:col>
                    <xdr:colOff>85725</xdr:colOff>
                    <xdr:row>27</xdr:row>
                    <xdr:rowOff>238125</xdr:rowOff>
                  </to>
                </anchor>
              </controlPr>
            </control>
          </mc:Choice>
        </mc:AlternateContent>
        <mc:AlternateContent xmlns:mc="http://schemas.openxmlformats.org/markup-compatibility/2006">
          <mc:Choice Requires="x14">
            <control shapeId="4405" r:id="rId312" name="Option Button 309">
              <controlPr defaultSize="0" autoFill="0" autoLine="0" autoPict="0">
                <anchor moveWithCells="1">
                  <from>
                    <xdr:col>26</xdr:col>
                    <xdr:colOff>0</xdr:colOff>
                    <xdr:row>27</xdr:row>
                    <xdr:rowOff>76200</xdr:rowOff>
                  </from>
                  <to>
                    <xdr:col>26</xdr:col>
                    <xdr:colOff>180975</xdr:colOff>
                    <xdr:row>27</xdr:row>
                    <xdr:rowOff>257175</xdr:rowOff>
                  </to>
                </anchor>
              </controlPr>
            </control>
          </mc:Choice>
        </mc:AlternateContent>
        <mc:AlternateContent xmlns:mc="http://schemas.openxmlformats.org/markup-compatibility/2006">
          <mc:Choice Requires="x14">
            <control shapeId="4406" r:id="rId313" name="Group Box 310">
              <controlPr defaultSize="0" autoFill="0" autoPict="0">
                <anchor moveWithCells="1" sizeWithCells="1">
                  <from>
                    <xdr:col>15</xdr:col>
                    <xdr:colOff>0</xdr:colOff>
                    <xdr:row>27</xdr:row>
                    <xdr:rowOff>9525</xdr:rowOff>
                  </from>
                  <to>
                    <xdr:col>27</xdr:col>
                    <xdr:colOff>200025</xdr:colOff>
                    <xdr:row>28</xdr:row>
                    <xdr:rowOff>0</xdr:rowOff>
                  </to>
                </anchor>
              </controlPr>
            </control>
          </mc:Choice>
        </mc:AlternateContent>
        <mc:AlternateContent xmlns:mc="http://schemas.openxmlformats.org/markup-compatibility/2006">
          <mc:Choice Requires="x14">
            <control shapeId="4407" r:id="rId314" name="Option Button 311">
              <controlPr defaultSize="0" autoFill="0" autoLine="0" autoPict="0">
                <anchor moveWithCells="1">
                  <from>
                    <xdr:col>23</xdr:col>
                    <xdr:colOff>123825</xdr:colOff>
                    <xdr:row>26</xdr:row>
                    <xdr:rowOff>57150</xdr:rowOff>
                  </from>
                  <to>
                    <xdr:col>24</xdr:col>
                    <xdr:colOff>76200</xdr:colOff>
                    <xdr:row>26</xdr:row>
                    <xdr:rowOff>238125</xdr:rowOff>
                  </to>
                </anchor>
              </controlPr>
            </control>
          </mc:Choice>
        </mc:AlternateContent>
        <mc:AlternateContent xmlns:mc="http://schemas.openxmlformats.org/markup-compatibility/2006">
          <mc:Choice Requires="x14">
            <control shapeId="4408" r:id="rId315" name="Option Button 312">
              <controlPr defaultSize="0" autoFill="0" autoLine="0" autoPict="0">
                <anchor moveWithCells="1">
                  <from>
                    <xdr:col>21</xdr:col>
                    <xdr:colOff>123825</xdr:colOff>
                    <xdr:row>26</xdr:row>
                    <xdr:rowOff>57150</xdr:rowOff>
                  </from>
                  <to>
                    <xdr:col>22</xdr:col>
                    <xdr:colOff>76200</xdr:colOff>
                    <xdr:row>26</xdr:row>
                    <xdr:rowOff>238125</xdr:rowOff>
                  </to>
                </anchor>
              </controlPr>
            </control>
          </mc:Choice>
        </mc:AlternateContent>
        <mc:AlternateContent xmlns:mc="http://schemas.openxmlformats.org/markup-compatibility/2006">
          <mc:Choice Requires="x14">
            <control shapeId="4409" r:id="rId316" name="Option Button 313">
              <controlPr defaultSize="0" autoFill="0" autoLine="0" autoPict="0">
                <anchor moveWithCells="1">
                  <from>
                    <xdr:col>19</xdr:col>
                    <xdr:colOff>123825</xdr:colOff>
                    <xdr:row>26</xdr:row>
                    <xdr:rowOff>57150</xdr:rowOff>
                  </from>
                  <to>
                    <xdr:col>20</xdr:col>
                    <xdr:colOff>76200</xdr:colOff>
                    <xdr:row>26</xdr:row>
                    <xdr:rowOff>238125</xdr:rowOff>
                  </to>
                </anchor>
              </controlPr>
            </control>
          </mc:Choice>
        </mc:AlternateContent>
        <mc:AlternateContent xmlns:mc="http://schemas.openxmlformats.org/markup-compatibility/2006">
          <mc:Choice Requires="x14">
            <control shapeId="4410" r:id="rId317" name="Option Button 314">
              <controlPr defaultSize="0" autoFill="0" autoLine="0" autoPict="0">
                <anchor moveWithCells="1">
                  <from>
                    <xdr:col>17</xdr:col>
                    <xdr:colOff>123825</xdr:colOff>
                    <xdr:row>26</xdr:row>
                    <xdr:rowOff>57150</xdr:rowOff>
                  </from>
                  <to>
                    <xdr:col>18</xdr:col>
                    <xdr:colOff>76200</xdr:colOff>
                    <xdr:row>26</xdr:row>
                    <xdr:rowOff>238125</xdr:rowOff>
                  </to>
                </anchor>
              </controlPr>
            </control>
          </mc:Choice>
        </mc:AlternateContent>
        <mc:AlternateContent xmlns:mc="http://schemas.openxmlformats.org/markup-compatibility/2006">
          <mc:Choice Requires="x14">
            <control shapeId="4411" r:id="rId318" name="Option Button 315">
              <controlPr defaultSize="0" autoFill="0" autoLine="0" autoPict="0">
                <anchor moveWithCells="1">
                  <from>
                    <xdr:col>15</xdr:col>
                    <xdr:colOff>133350</xdr:colOff>
                    <xdr:row>26</xdr:row>
                    <xdr:rowOff>57150</xdr:rowOff>
                  </from>
                  <to>
                    <xdr:col>16</xdr:col>
                    <xdr:colOff>85725</xdr:colOff>
                    <xdr:row>26</xdr:row>
                    <xdr:rowOff>238125</xdr:rowOff>
                  </to>
                </anchor>
              </controlPr>
            </control>
          </mc:Choice>
        </mc:AlternateContent>
        <mc:AlternateContent xmlns:mc="http://schemas.openxmlformats.org/markup-compatibility/2006">
          <mc:Choice Requires="x14">
            <control shapeId="4412" r:id="rId319" name="Option Button 316">
              <controlPr defaultSize="0" autoFill="0" autoLine="0" autoPict="0">
                <anchor moveWithCells="1">
                  <from>
                    <xdr:col>26</xdr:col>
                    <xdr:colOff>9525</xdr:colOff>
                    <xdr:row>26</xdr:row>
                    <xdr:rowOff>76200</xdr:rowOff>
                  </from>
                  <to>
                    <xdr:col>26</xdr:col>
                    <xdr:colOff>190500</xdr:colOff>
                    <xdr:row>26</xdr:row>
                    <xdr:rowOff>257175</xdr:rowOff>
                  </to>
                </anchor>
              </controlPr>
            </control>
          </mc:Choice>
        </mc:AlternateContent>
        <mc:AlternateContent xmlns:mc="http://schemas.openxmlformats.org/markup-compatibility/2006">
          <mc:Choice Requires="x14">
            <control shapeId="4413" r:id="rId320" name="Group Box 317">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4414" r:id="rId321" name="Group Box 318">
              <controlPr defaultSize="0" autoFill="0" autoPict="0">
                <anchor moveWithCells="1" sizeWithCells="1">
                  <from>
                    <xdr:col>15</xdr:col>
                    <xdr:colOff>57150</xdr:colOff>
                    <xdr:row>31</xdr:row>
                    <xdr:rowOff>19050</xdr:rowOff>
                  </from>
                  <to>
                    <xdr:col>28</xdr:col>
                    <xdr:colOff>0</xdr:colOff>
                    <xdr:row>32</xdr:row>
                    <xdr:rowOff>0</xdr:rowOff>
                  </to>
                </anchor>
              </controlPr>
            </control>
          </mc:Choice>
        </mc:AlternateContent>
        <mc:AlternateContent xmlns:mc="http://schemas.openxmlformats.org/markup-compatibility/2006">
          <mc:Choice Requires="x14">
            <control shapeId="4415" r:id="rId322" name="Group Box 319">
              <controlPr defaultSize="0" autoFill="0" autoPict="0">
                <anchor moveWithCells="1" sizeWithCells="1">
                  <from>
                    <xdr:col>15</xdr:col>
                    <xdr:colOff>57150</xdr:colOff>
                    <xdr:row>31</xdr:row>
                    <xdr:rowOff>0</xdr:rowOff>
                  </from>
                  <to>
                    <xdr:col>28</xdr:col>
                    <xdr:colOff>0</xdr:colOff>
                    <xdr:row>31</xdr:row>
                    <xdr:rowOff>438150</xdr:rowOff>
                  </to>
                </anchor>
              </controlPr>
            </control>
          </mc:Choice>
        </mc:AlternateContent>
        <mc:AlternateContent xmlns:mc="http://schemas.openxmlformats.org/markup-compatibility/2006">
          <mc:Choice Requires="x14">
            <control shapeId="4416" r:id="rId323" name="Option Button 320">
              <controlPr defaultSize="0" autoFill="0" autoLine="0" autoPict="0">
                <anchor moveWithCells="1">
                  <from>
                    <xdr:col>23</xdr:col>
                    <xdr:colOff>123825</xdr:colOff>
                    <xdr:row>31</xdr:row>
                    <xdr:rowOff>66675</xdr:rowOff>
                  </from>
                  <to>
                    <xdr:col>24</xdr:col>
                    <xdr:colOff>76200</xdr:colOff>
                    <xdr:row>31</xdr:row>
                    <xdr:rowOff>247650</xdr:rowOff>
                  </to>
                </anchor>
              </controlPr>
            </control>
          </mc:Choice>
        </mc:AlternateContent>
        <mc:AlternateContent xmlns:mc="http://schemas.openxmlformats.org/markup-compatibility/2006">
          <mc:Choice Requires="x14">
            <control shapeId="4417" r:id="rId324" name="Option Button 321">
              <controlPr defaultSize="0" autoFill="0" autoLine="0" autoPict="0">
                <anchor moveWithCells="1">
                  <from>
                    <xdr:col>21</xdr:col>
                    <xdr:colOff>123825</xdr:colOff>
                    <xdr:row>31</xdr:row>
                    <xdr:rowOff>66675</xdr:rowOff>
                  </from>
                  <to>
                    <xdr:col>22</xdr:col>
                    <xdr:colOff>76200</xdr:colOff>
                    <xdr:row>31</xdr:row>
                    <xdr:rowOff>247650</xdr:rowOff>
                  </to>
                </anchor>
              </controlPr>
            </control>
          </mc:Choice>
        </mc:AlternateContent>
        <mc:AlternateContent xmlns:mc="http://schemas.openxmlformats.org/markup-compatibility/2006">
          <mc:Choice Requires="x14">
            <control shapeId="4418" r:id="rId325" name="Option Button 322">
              <controlPr defaultSize="0" autoFill="0" autoLine="0" autoPict="0">
                <anchor moveWithCells="1">
                  <from>
                    <xdr:col>19</xdr:col>
                    <xdr:colOff>123825</xdr:colOff>
                    <xdr:row>31</xdr:row>
                    <xdr:rowOff>66675</xdr:rowOff>
                  </from>
                  <to>
                    <xdr:col>20</xdr:col>
                    <xdr:colOff>76200</xdr:colOff>
                    <xdr:row>31</xdr:row>
                    <xdr:rowOff>247650</xdr:rowOff>
                  </to>
                </anchor>
              </controlPr>
            </control>
          </mc:Choice>
        </mc:AlternateContent>
        <mc:AlternateContent xmlns:mc="http://schemas.openxmlformats.org/markup-compatibility/2006">
          <mc:Choice Requires="x14">
            <control shapeId="4419" r:id="rId326" name="Option Button 323">
              <controlPr defaultSize="0" autoFill="0" autoLine="0" autoPict="0">
                <anchor moveWithCells="1">
                  <from>
                    <xdr:col>17</xdr:col>
                    <xdr:colOff>123825</xdr:colOff>
                    <xdr:row>31</xdr:row>
                    <xdr:rowOff>66675</xdr:rowOff>
                  </from>
                  <to>
                    <xdr:col>18</xdr:col>
                    <xdr:colOff>76200</xdr:colOff>
                    <xdr:row>31</xdr:row>
                    <xdr:rowOff>247650</xdr:rowOff>
                  </to>
                </anchor>
              </controlPr>
            </control>
          </mc:Choice>
        </mc:AlternateContent>
        <mc:AlternateContent xmlns:mc="http://schemas.openxmlformats.org/markup-compatibility/2006">
          <mc:Choice Requires="x14">
            <control shapeId="4420" r:id="rId327" name="Option Button 324">
              <controlPr defaultSize="0" autoFill="0" autoLine="0" autoPict="0">
                <anchor moveWithCells="1">
                  <from>
                    <xdr:col>15</xdr:col>
                    <xdr:colOff>133350</xdr:colOff>
                    <xdr:row>31</xdr:row>
                    <xdr:rowOff>66675</xdr:rowOff>
                  </from>
                  <to>
                    <xdr:col>16</xdr:col>
                    <xdr:colOff>85725</xdr:colOff>
                    <xdr:row>31</xdr:row>
                    <xdr:rowOff>247650</xdr:rowOff>
                  </to>
                </anchor>
              </controlPr>
            </control>
          </mc:Choice>
        </mc:AlternateContent>
        <mc:AlternateContent xmlns:mc="http://schemas.openxmlformats.org/markup-compatibility/2006">
          <mc:Choice Requires="x14">
            <control shapeId="4421" r:id="rId328" name="Option Button 325">
              <controlPr defaultSize="0" autoFill="0" autoLine="0" autoPict="0">
                <anchor moveWithCells="1">
                  <from>
                    <xdr:col>26</xdr:col>
                    <xdr:colOff>9525</xdr:colOff>
                    <xdr:row>31</xdr:row>
                    <xdr:rowOff>66675</xdr:rowOff>
                  </from>
                  <to>
                    <xdr:col>26</xdr:col>
                    <xdr:colOff>190500</xdr:colOff>
                    <xdr:row>31</xdr:row>
                    <xdr:rowOff>247650</xdr:rowOff>
                  </to>
                </anchor>
              </controlPr>
            </control>
          </mc:Choice>
        </mc:AlternateContent>
        <mc:AlternateContent xmlns:mc="http://schemas.openxmlformats.org/markup-compatibility/2006">
          <mc:Choice Requires="x14">
            <control shapeId="4422" r:id="rId329" name="Check Box 326">
              <controlPr defaultSize="0" autoFill="0" autoLine="0" autoPict="0">
                <anchor moveWithCells="1">
                  <from>
                    <xdr:col>13</xdr:col>
                    <xdr:colOff>28575</xdr:colOff>
                    <xdr:row>55</xdr:row>
                    <xdr:rowOff>57150</xdr:rowOff>
                  </from>
                  <to>
                    <xdr:col>14</xdr:col>
                    <xdr:colOff>0</xdr:colOff>
                    <xdr:row>55</xdr:row>
                    <xdr:rowOff>209550</xdr:rowOff>
                  </to>
                </anchor>
              </controlPr>
            </control>
          </mc:Choice>
        </mc:AlternateContent>
        <mc:AlternateContent xmlns:mc="http://schemas.openxmlformats.org/markup-compatibility/2006">
          <mc:Choice Requires="x14">
            <control shapeId="4423" r:id="rId330" name="Check Box 327">
              <controlPr defaultSize="0" autoFill="0" autoLine="0" autoPict="0">
                <anchor moveWithCells="1">
                  <from>
                    <xdr:col>16</xdr:col>
                    <xdr:colOff>9525</xdr:colOff>
                    <xdr:row>55</xdr:row>
                    <xdr:rowOff>57150</xdr:rowOff>
                  </from>
                  <to>
                    <xdr:col>16</xdr:col>
                    <xdr:colOff>200025</xdr:colOff>
                    <xdr:row>55</xdr:row>
                    <xdr:rowOff>209550</xdr:rowOff>
                  </to>
                </anchor>
              </controlPr>
            </control>
          </mc:Choice>
        </mc:AlternateContent>
        <mc:AlternateContent xmlns:mc="http://schemas.openxmlformats.org/markup-compatibility/2006">
          <mc:Choice Requires="x14">
            <control shapeId="4424" r:id="rId331" name="Check Box 328">
              <controlPr defaultSize="0" autoFill="0" autoLine="0" autoPict="0">
                <anchor moveWithCells="1">
                  <from>
                    <xdr:col>19</xdr:col>
                    <xdr:colOff>19050</xdr:colOff>
                    <xdr:row>55</xdr:row>
                    <xdr:rowOff>57150</xdr:rowOff>
                  </from>
                  <to>
                    <xdr:col>19</xdr:col>
                    <xdr:colOff>209550</xdr:colOff>
                    <xdr:row>55</xdr:row>
                    <xdr:rowOff>209550</xdr:rowOff>
                  </to>
                </anchor>
              </controlPr>
            </control>
          </mc:Choice>
        </mc:AlternateContent>
        <mc:AlternateContent xmlns:mc="http://schemas.openxmlformats.org/markup-compatibility/2006">
          <mc:Choice Requires="x14">
            <control shapeId="4425" r:id="rId332" name="Check Box 329">
              <controlPr defaultSize="0" autoFill="0" autoLine="0" autoPict="0">
                <anchor moveWithCells="1">
                  <from>
                    <xdr:col>22</xdr:col>
                    <xdr:colOff>0</xdr:colOff>
                    <xdr:row>55</xdr:row>
                    <xdr:rowOff>57150</xdr:rowOff>
                  </from>
                  <to>
                    <xdr:col>22</xdr:col>
                    <xdr:colOff>200025</xdr:colOff>
                    <xdr:row>55</xdr:row>
                    <xdr:rowOff>209550</xdr:rowOff>
                  </to>
                </anchor>
              </controlPr>
            </control>
          </mc:Choice>
        </mc:AlternateContent>
        <mc:AlternateContent xmlns:mc="http://schemas.openxmlformats.org/markup-compatibility/2006">
          <mc:Choice Requires="x14">
            <control shapeId="4426" r:id="rId333" name="Check Box 330">
              <controlPr defaultSize="0" autoFill="0" autoLine="0" autoPict="0">
                <anchor moveWithCells="1">
                  <from>
                    <xdr:col>25</xdr:col>
                    <xdr:colOff>28575</xdr:colOff>
                    <xdr:row>55</xdr:row>
                    <xdr:rowOff>57150</xdr:rowOff>
                  </from>
                  <to>
                    <xdr:col>26</xdr:col>
                    <xdr:colOff>0</xdr:colOff>
                    <xdr:row>55</xdr:row>
                    <xdr:rowOff>209550</xdr:rowOff>
                  </to>
                </anchor>
              </controlPr>
            </control>
          </mc:Choice>
        </mc:AlternateContent>
        <mc:AlternateContent xmlns:mc="http://schemas.openxmlformats.org/markup-compatibility/2006">
          <mc:Choice Requires="x14">
            <control shapeId="4427" r:id="rId334" name="Check Box 331">
              <controlPr defaultSize="0" autoFill="0" autoLine="0" autoPict="0">
                <anchor moveWithCells="1">
                  <from>
                    <xdr:col>19</xdr:col>
                    <xdr:colOff>28575</xdr:colOff>
                    <xdr:row>50</xdr:row>
                    <xdr:rowOff>333375</xdr:rowOff>
                  </from>
                  <to>
                    <xdr:col>20</xdr:col>
                    <xdr:colOff>57150</xdr:colOff>
                    <xdr:row>50</xdr:row>
                    <xdr:rowOff>542925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20DE602308744A8E75AF8DFA284673" ma:contentTypeVersion="22" ma:contentTypeDescription="新しいドキュメントを作成します。" ma:contentTypeScope="" ma:versionID="b0e335ae3bda1f647e1e435e866cf6f2">
  <xsd:schema xmlns:xsd="http://www.w3.org/2001/XMLSchema" xmlns:xs="http://www.w3.org/2001/XMLSchema" xmlns:p="http://schemas.microsoft.com/office/2006/metadata/properties" xmlns:ns2="18b2cc94-b126-4e12-acc9-d36208f5f270" xmlns:ns3="8ee52e10-ab1a-4c94-9d82-ab5dbf513320" targetNamespace="http://schemas.microsoft.com/office/2006/metadata/properties" ma:root="true" ma:fieldsID="cb70c01968ec6373c6984de9c2708a40" ns2:_="" ns3:_="">
    <xsd:import namespace="18b2cc94-b126-4e12-acc9-d36208f5f270"/>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est" minOccurs="0"/>
                <xsd:element ref="ns2:_x65e5__x6642_" minOccurs="0"/>
                <xsd:element ref="ns2:_x30b9__x30c6__x30fc__x30bf__x30b9_" minOccurs="0"/>
                <xsd:element ref="ns2:MediaServiceBillingMetadata" minOccurs="0"/>
                <xsd:element ref="ns2:_x6bcd__x5b50__x624b__x5e33__x306e__x5199__x3057_" minOccurs="0"/>
                <xsd:element ref="ns2:_x7dcf__x62ec__x63d0__x51f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2cc94-b126-4e12-acc9-d36208f5f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est" ma:index="21" nillable="true" ma:displayName="test" ma:format="Dropdown" ma:internalName="test">
      <xsd:simpleType>
        <xsd:restriction base="dms:Note">
          <xsd:maxLength value="255"/>
        </xsd:restriction>
      </xsd:simpleType>
    </xsd:element>
    <xsd:element name="_x65e5__x6642_" ma:index="22" nillable="true" ma:displayName="日時" ma:format="DateOnly" ma:internalName="_x65e5__x6642_">
      <xsd:simpleType>
        <xsd:restriction base="dms:DateTime"/>
      </xsd:simpleType>
    </xsd:element>
    <xsd:element name="_x30b9__x30c6__x30fc__x30bf__x30b9_" ma:index="23" nillable="true" ma:displayName="ステータス" ma:format="Dropdown" ma:internalName="_x30b9__x30c6__x30fc__x30bf__x30b9_">
      <xsd:simpleType>
        <xsd:restriction base="dms:Choice">
          <xsd:enumeration value="レビュー待ち"/>
          <xsd:enumeration value="レビュー完了"/>
          <xsd:enumeration value="選択肢 3"/>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6bcd__x5b50__x624b__x5e33__x306e__x5199__x3057_" ma:index="25" nillable="true" ma:displayName="母子手帳の写し" ma:format="Dropdown" ma:internalName="_x6bcd__x5b50__x624b__x5e33__x306e__x5199__x3057_">
      <xsd:simpleType>
        <xsd:restriction base="dms:Text">
          <xsd:maxLength value="255"/>
        </xsd:restriction>
      </xsd:simpleType>
    </xsd:element>
    <xsd:element name="_x7dcf__x62ec__x63d0__x51fa_" ma:index="26" nillable="true" ma:displayName="総括提出" ma:format="Dropdown" ma:internalName="_x7dcf__x62ec__x63d0__x51fa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b2cc94-b126-4e12-acc9-d36208f5f270">
      <Terms xmlns="http://schemas.microsoft.com/office/infopath/2007/PartnerControls"/>
    </lcf76f155ced4ddcb4097134ff3c332f>
    <_x30b9__x30c6__x30fc__x30bf__x30b9_ xmlns="18b2cc94-b126-4e12-acc9-d36208f5f270" xsi:nil="true"/>
    <_x65e5__x6642_ xmlns="18b2cc94-b126-4e12-acc9-d36208f5f270" xsi:nil="true"/>
    <TaxCatchAll xmlns="8ee52e10-ab1a-4c94-9d82-ab5dbf513320" xsi:nil="true"/>
    <test xmlns="18b2cc94-b126-4e12-acc9-d36208f5f270" xsi:nil="true"/>
    <_x6bcd__x5b50__x624b__x5e33__x306e__x5199__x3057_ xmlns="18b2cc94-b126-4e12-acc9-d36208f5f270" xsi:nil="true"/>
    <_x7dcf__x62ec__x63d0__x51fa_ xmlns="18b2cc94-b126-4e12-acc9-d36208f5f2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E085A2-460A-4F40-8137-D83F67869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2cc94-b126-4e12-acc9-d36208f5f270"/>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D93106-9E66-4A4F-86EF-C8AE0F6DE0F6}">
  <ds:schemaRefs>
    <ds:schemaRef ds:uri="8ee52e10-ab1a-4c94-9d82-ab5dbf513320"/>
    <ds:schemaRef ds:uri="http://schemas.microsoft.com/office/2006/documentManagement/types"/>
    <ds:schemaRef ds:uri="http://purl.org/dc/elements/1.1/"/>
    <ds:schemaRef ds:uri="18b2cc94-b126-4e12-acc9-d36208f5f270"/>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F72D323-6174-4FF4-A50F-C3589F322D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特許（票１)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2025-03-18T09:25:00Z</dcterms:created>
  <dcterms:modified xsi:type="dcterms:W3CDTF">2026-04-10T04:51:44Z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0x0101009220DE602308744A8E75AF8DFA284673</vt:lpwstr>
  </property>
  <property fmtid="{D5CDD505-2E9C-101B-9397-08002B2CF9AE}" pid="3" name="MediaServiceImageTags">
    <vt:lpwstr/>
  </property>
</Properties>
</file>