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codeName="ThisWorkbook" defaultThemeVersion="124226"/>
  <xr:revisionPtr revIDLastSave="0" documentId="13_ncr:1_{B5EB47FA-E458-44AF-926F-48381081DFAA}" xr6:coauthVersionLast="47" xr6:coauthVersionMax="47" xr10:uidLastSave="{00000000-0000-0000-0000-000000000000}"/>
  <bookViews>
    <workbookView xWindow="-60" yWindow="30" windowWidth="28800" windowHeight="15435" xr2:uid="{00000000-000D-0000-FFFF-FFFF00000000}"/>
  </bookViews>
  <sheets>
    <sheet name="1.Patents and Utility Models" sheetId="2" r:id="rId1"/>
    <sheet name="2.Designs" sheetId="3" r:id="rId2"/>
    <sheet name="3.Trademarks" sheetId="4" r:id="rId3"/>
  </sheets>
  <definedNames>
    <definedName name="_xlnm._FilterDatabase" localSheetId="0" hidden="1">'1.Patents and Utility Models'!$A$5:$Y$345</definedName>
    <definedName name="_xlnm.Print_Area" localSheetId="0">'1.Patents and Utility Models'!$A$1:$N$612</definedName>
    <definedName name="_xlnm.Print_Area" localSheetId="1">'2.Designs'!$A$1:$F$48</definedName>
    <definedName name="_xlnm.Print_Area" localSheetId="2">'3.Trademarks'!$A$1:$H$118</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02" i="2" l="1"/>
  <c r="O502" i="2"/>
  <c r="C502" i="2"/>
  <c r="B502" i="2"/>
  <c r="P470" i="2"/>
  <c r="O470" i="2"/>
  <c r="C470" i="2"/>
  <c r="B470" i="2"/>
  <c r="O427" i="2"/>
  <c r="B427" i="2" s="1"/>
  <c r="P427" i="2"/>
  <c r="C427" i="2" s="1"/>
  <c r="P332" i="2"/>
  <c r="O332" i="2"/>
  <c r="B332" i="2" s="1"/>
  <c r="C332" i="2"/>
  <c r="P329" i="2"/>
  <c r="O329" i="2"/>
  <c r="B329" i="2" s="1"/>
  <c r="C329" i="2"/>
  <c r="P294" i="2"/>
  <c r="O294" i="2"/>
  <c r="B294" i="2" s="1"/>
  <c r="C294" i="2"/>
  <c r="P251" i="2"/>
  <c r="O251" i="2"/>
  <c r="B251" i="2" s="1"/>
  <c r="C251" i="2"/>
  <c r="P179" i="2"/>
  <c r="C179" i="2" s="1"/>
  <c r="O179" i="2"/>
  <c r="B179" i="2" s="1"/>
  <c r="J89" i="4" l="1"/>
  <c r="C89" i="4" s="1"/>
  <c r="I89" i="4"/>
  <c r="B89" i="4" s="1"/>
  <c r="J70" i="4"/>
  <c r="I70" i="4"/>
  <c r="C70" i="4"/>
  <c r="B70" i="4"/>
  <c r="J69" i="4"/>
  <c r="I69" i="4"/>
  <c r="C69" i="4"/>
  <c r="B69" i="4"/>
  <c r="J45" i="4"/>
  <c r="I45" i="4"/>
  <c r="C45" i="4"/>
  <c r="B45" i="4"/>
  <c r="J43" i="4"/>
  <c r="I43" i="4"/>
  <c r="C43" i="4"/>
  <c r="B43" i="4"/>
  <c r="J44" i="4"/>
  <c r="I44" i="4"/>
  <c r="B44" i="4" s="1"/>
  <c r="C44" i="4"/>
  <c r="H29" i="3"/>
  <c r="G29" i="3"/>
  <c r="C29" i="3"/>
  <c r="B29" i="3"/>
  <c r="H27" i="3"/>
  <c r="G27" i="3"/>
  <c r="C27" i="3"/>
  <c r="B27" i="3"/>
  <c r="H28" i="3"/>
  <c r="C28" i="3" s="1"/>
  <c r="G28" i="3"/>
  <c r="B28" i="3"/>
  <c r="J90" i="4"/>
  <c r="I90" i="4"/>
  <c r="J71" i="4"/>
  <c r="I71" i="4"/>
  <c r="J46" i="4"/>
  <c r="I46" i="4"/>
  <c r="H47" i="3"/>
  <c r="G47" i="3"/>
  <c r="H31" i="3"/>
  <c r="G31" i="3"/>
  <c r="H30" i="3"/>
  <c r="G30" i="3"/>
  <c r="P578" i="2"/>
  <c r="O578" i="2"/>
  <c r="P577" i="2"/>
  <c r="O577" i="2"/>
  <c r="P611" i="2"/>
  <c r="O611" i="2"/>
  <c r="P579" i="2"/>
  <c r="O579" i="2"/>
  <c r="P541" i="2"/>
  <c r="O541" i="2"/>
  <c r="P540" i="2"/>
  <c r="O540" i="2"/>
  <c r="P539" i="2"/>
  <c r="O539" i="2"/>
  <c r="P484" i="2"/>
  <c r="O484" i="2"/>
  <c r="P538" i="2"/>
  <c r="O538" i="2"/>
  <c r="P537" i="2"/>
  <c r="O537" i="2"/>
  <c r="P536" i="2"/>
  <c r="O536" i="2"/>
  <c r="P533" i="2"/>
  <c r="O533" i="2"/>
  <c r="P535" i="2"/>
  <c r="O535" i="2"/>
  <c r="P534" i="2"/>
  <c r="O534" i="2"/>
  <c r="P483" i="2"/>
  <c r="O483" i="2"/>
  <c r="O345" i="2"/>
  <c r="P345" i="2"/>
  <c r="P344" i="2"/>
  <c r="O344" i="2"/>
  <c r="O342" i="2"/>
  <c r="P342" i="2"/>
  <c r="O305" i="2"/>
  <c r="P305" i="2"/>
  <c r="O263" i="2"/>
  <c r="P263" i="2"/>
  <c r="O303" i="2"/>
  <c r="P303" i="2"/>
  <c r="O343" i="2"/>
  <c r="P343" i="2"/>
  <c r="O257" i="2"/>
  <c r="P257" i="2"/>
  <c r="O311" i="2"/>
  <c r="P311" i="2"/>
  <c r="C311" i="2" s="1"/>
  <c r="O337" i="2"/>
  <c r="P337" i="2"/>
  <c r="C337" i="2" s="1"/>
  <c r="O335" i="2"/>
  <c r="B335" i="2" s="1"/>
  <c r="P335" i="2"/>
  <c r="C335" i="2" s="1"/>
  <c r="O295" i="2"/>
  <c r="P295" i="2"/>
  <c r="C295" i="2" s="1"/>
  <c r="O336" i="2"/>
  <c r="B336" i="2" s="1"/>
  <c r="P336" i="2"/>
  <c r="C336" i="2" s="1"/>
  <c r="O327" i="2"/>
  <c r="P327" i="2"/>
  <c r="C327" i="2" s="1"/>
  <c r="P341" i="2"/>
  <c r="C341" i="2" s="1"/>
  <c r="O341" i="2"/>
  <c r="B341" i="2" s="1"/>
  <c r="B342" i="2"/>
  <c r="C342" i="2"/>
  <c r="B305" i="2"/>
  <c r="C305" i="2"/>
  <c r="B263" i="2"/>
  <c r="C263" i="2"/>
  <c r="B303" i="2"/>
  <c r="C303" i="2"/>
  <c r="B343" i="2"/>
  <c r="C343" i="2"/>
  <c r="B257" i="2"/>
  <c r="C257" i="2"/>
  <c r="B311" i="2"/>
  <c r="B337" i="2"/>
  <c r="B295" i="2"/>
  <c r="B327" i="2"/>
  <c r="C90" i="4" l="1"/>
  <c r="B90" i="4"/>
  <c r="C30" i="3"/>
  <c r="B30" i="3"/>
  <c r="C539" i="2"/>
  <c r="B539" i="2"/>
  <c r="C538" i="2"/>
  <c r="B538" i="2"/>
  <c r="C537" i="2"/>
  <c r="B537" i="2"/>
  <c r="C536" i="2"/>
  <c r="B536" i="2"/>
  <c r="C533" i="2"/>
  <c r="B533" i="2"/>
  <c r="C535" i="2"/>
  <c r="B535" i="2"/>
  <c r="C534" i="2"/>
  <c r="B534" i="2"/>
  <c r="C483" i="2"/>
  <c r="B483" i="2"/>
  <c r="C67" i="4" l="1"/>
  <c r="B67" i="4"/>
  <c r="C42" i="4"/>
  <c r="B42" i="4"/>
  <c r="C532" i="2"/>
  <c r="B532" i="2"/>
  <c r="C531" i="2"/>
  <c r="B531" i="2"/>
  <c r="C481" i="2"/>
  <c r="B481" i="2"/>
  <c r="C463" i="2"/>
  <c r="B463" i="2"/>
  <c r="C340" i="2"/>
  <c r="B340" i="2"/>
  <c r="C339" i="2"/>
  <c r="B339" i="2"/>
  <c r="C338" i="2"/>
  <c r="B338" i="2"/>
  <c r="C334" i="2"/>
  <c r="B334" i="2"/>
  <c r="C333" i="2"/>
  <c r="B333" i="2"/>
  <c r="C331" i="2"/>
  <c r="B331" i="2"/>
  <c r="C328" i="2"/>
  <c r="B328" i="2"/>
  <c r="C325" i="2"/>
  <c r="B325" i="2"/>
  <c r="C324" i="2"/>
  <c r="B324" i="2"/>
  <c r="C323" i="2"/>
  <c r="B323" i="2"/>
  <c r="C322" i="2"/>
  <c r="B322" i="2"/>
  <c r="C321" i="2"/>
  <c r="B321" i="2"/>
  <c r="C317" i="2"/>
  <c r="B317" i="2"/>
  <c r="C310" i="2"/>
  <c r="B310" i="2"/>
  <c r="C308" i="2"/>
  <c r="B308" i="2"/>
  <c r="C283" i="2"/>
  <c r="B283" i="2"/>
  <c r="C281" i="2"/>
  <c r="B281" i="2"/>
  <c r="C279" i="2"/>
  <c r="B279" i="2"/>
  <c r="C264" i="2"/>
  <c r="B264" i="2"/>
  <c r="C575" i="2" l="1"/>
  <c r="C26" i="3"/>
  <c r="C106" i="4" l="1"/>
  <c r="B106" i="4"/>
  <c r="C26" i="4"/>
  <c r="B26" i="4"/>
  <c r="C25" i="3"/>
  <c r="B25" i="3"/>
  <c r="C24" i="3"/>
  <c r="B24" i="3"/>
  <c r="C574" i="2"/>
  <c r="B574" i="2"/>
  <c r="C530" i="2"/>
  <c r="B530" i="2"/>
  <c r="C528" i="2"/>
  <c r="B528" i="2"/>
  <c r="C527" i="2"/>
  <c r="B527" i="2"/>
  <c r="C482" i="2"/>
  <c r="B482" i="2"/>
  <c r="C464" i="2"/>
  <c r="B464" i="2"/>
  <c r="C433" i="2"/>
  <c r="B433" i="2"/>
  <c r="C429" i="2"/>
  <c r="B429" i="2"/>
  <c r="C422" i="2"/>
  <c r="B422" i="2"/>
  <c r="C304" i="2"/>
  <c r="B304" i="2"/>
  <c r="C300" i="2"/>
  <c r="B300" i="2"/>
  <c r="C296" i="2"/>
  <c r="B296" i="2"/>
  <c r="C260" i="2"/>
  <c r="B260" i="2"/>
  <c r="C254" i="2"/>
  <c r="B254" i="2"/>
  <c r="C241" i="2"/>
  <c r="B241" i="2"/>
  <c r="C206" i="2"/>
  <c r="B206" i="2"/>
  <c r="C69" i="2"/>
  <c r="B69" i="2"/>
  <c r="C320" i="2"/>
  <c r="B320" i="2"/>
  <c r="C312" i="2"/>
  <c r="B312" i="2"/>
  <c r="C326" i="2"/>
  <c r="B326" i="2"/>
  <c r="C319" i="2"/>
  <c r="B319" i="2"/>
  <c r="B40" i="4" l="1"/>
  <c r="C88" i="4"/>
  <c r="B88" i="4"/>
  <c r="B23" i="4"/>
  <c r="C40" i="4"/>
  <c r="C23" i="4"/>
  <c r="B26" i="3"/>
  <c r="B610" i="2"/>
  <c r="C610" i="2"/>
  <c r="C576" i="2"/>
  <c r="B576" i="2"/>
  <c r="B529" i="2"/>
  <c r="B526" i="2"/>
  <c r="C529" i="2"/>
  <c r="C526" i="2"/>
  <c r="B276" i="2"/>
  <c r="C276" i="2"/>
  <c r="B289" i="2"/>
  <c r="C289" i="2"/>
  <c r="B291" i="2"/>
  <c r="C291" i="2"/>
  <c r="B297" i="2"/>
  <c r="C297" i="2"/>
  <c r="B299" i="2"/>
  <c r="C299" i="2"/>
  <c r="B301" i="2"/>
  <c r="C301" i="2"/>
  <c r="B302" i="2"/>
  <c r="C302" i="2"/>
  <c r="B306" i="2"/>
  <c r="C306" i="2"/>
  <c r="B307" i="2"/>
  <c r="C307" i="2"/>
  <c r="B313" i="2"/>
  <c r="C313" i="2"/>
  <c r="B330" i="2"/>
  <c r="C330" i="2"/>
  <c r="C41" i="4" l="1"/>
  <c r="B41" i="4"/>
  <c r="C23" i="3"/>
  <c r="B23" i="3"/>
  <c r="C520" i="2"/>
  <c r="B520" i="2"/>
  <c r="C480" i="2"/>
  <c r="B480" i="2"/>
  <c r="C477" i="2"/>
  <c r="B477" i="2"/>
  <c r="C316" i="2"/>
  <c r="B316" i="2"/>
  <c r="C315" i="2"/>
  <c r="B315" i="2"/>
  <c r="C309" i="2"/>
  <c r="B309" i="2"/>
  <c r="C269" i="2"/>
  <c r="B269" i="2"/>
  <c r="C246" i="2"/>
  <c r="B246" i="2"/>
  <c r="C116" i="4" l="1"/>
  <c r="B116" i="4"/>
  <c r="C22" i="3"/>
  <c r="B22" i="3"/>
  <c r="C540" i="2"/>
  <c r="B540" i="2"/>
  <c r="C286" i="2"/>
  <c r="B286" i="2"/>
  <c r="C293" i="2"/>
  <c r="B293" i="2"/>
  <c r="C288" i="2"/>
  <c r="B288" i="2"/>
  <c r="C284" i="2"/>
  <c r="B284" i="2"/>
  <c r="C278" i="2"/>
  <c r="B278" i="2"/>
  <c r="C274" i="2"/>
  <c r="B274" i="2"/>
  <c r="C221" i="2"/>
  <c r="B221" i="2"/>
  <c r="C20" i="3" l="1"/>
  <c r="B20" i="3"/>
  <c r="C573" i="2"/>
  <c r="B573" i="2"/>
  <c r="C478" i="2"/>
  <c r="B478" i="2"/>
  <c r="C314" i="2"/>
  <c r="B314" i="2"/>
  <c r="C290" i="2"/>
  <c r="B290" i="2"/>
  <c r="C285" i="2"/>
  <c r="B285" i="2"/>
  <c r="C282" i="2"/>
  <c r="B282" i="2"/>
  <c r="B271" i="2"/>
  <c r="C271" i="2"/>
  <c r="C250" i="2"/>
  <c r="B250" i="2"/>
  <c r="C21" i="4"/>
  <c r="B21" i="4"/>
  <c r="B39" i="4" l="1"/>
  <c r="C39" i="4"/>
  <c r="B34" i="4"/>
  <c r="C34" i="4"/>
  <c r="B32" i="4"/>
  <c r="C32" i="4"/>
  <c r="B21" i="3"/>
  <c r="C21" i="3"/>
  <c r="B514" i="2"/>
  <c r="C514" i="2"/>
  <c r="B515" i="2"/>
  <c r="C515" i="2"/>
  <c r="B469" i="2"/>
  <c r="C469" i="2"/>
  <c r="B465" i="2"/>
  <c r="C465" i="2"/>
  <c r="B439" i="2"/>
  <c r="C439" i="2"/>
  <c r="C318" i="2"/>
  <c r="B318" i="2"/>
  <c r="C298" i="2"/>
  <c r="B298" i="2"/>
  <c r="C287" i="2"/>
  <c r="B287" i="2"/>
  <c r="C280" i="2"/>
  <c r="B280" i="2"/>
  <c r="C277" i="2"/>
  <c r="B277" i="2"/>
  <c r="C272" i="2"/>
  <c r="B272" i="2"/>
  <c r="C268" i="2"/>
  <c r="B268" i="2"/>
  <c r="C262" i="2"/>
  <c r="B262" i="2"/>
  <c r="C261" i="2"/>
  <c r="B261" i="2"/>
  <c r="C256" i="2"/>
  <c r="B256" i="2"/>
  <c r="C253" i="2"/>
  <c r="B253" i="2"/>
  <c r="C249" i="2"/>
  <c r="B249" i="2"/>
  <c r="C248" i="2"/>
  <c r="B248" i="2"/>
  <c r="C231" i="2"/>
  <c r="B231" i="2"/>
  <c r="C214" i="2"/>
  <c r="B214" i="2"/>
  <c r="C165" i="2"/>
  <c r="B165" i="2"/>
  <c r="B22" i="4" l="1"/>
  <c r="C22" i="4"/>
  <c r="C107" i="4"/>
  <c r="B107" i="4"/>
  <c r="C45" i="3"/>
  <c r="B45" i="3"/>
  <c r="C44" i="3"/>
  <c r="B44" i="3"/>
  <c r="C525" i="2"/>
  <c r="B525" i="2"/>
  <c r="C524" i="2"/>
  <c r="B524" i="2"/>
  <c r="C521" i="2"/>
  <c r="B521" i="2"/>
  <c r="C501" i="2"/>
  <c r="B501" i="2"/>
  <c r="C493" i="2"/>
  <c r="B493" i="2"/>
  <c r="C475" i="2"/>
  <c r="B475" i="2"/>
  <c r="C462" i="2"/>
  <c r="B462" i="2"/>
  <c r="C459" i="2"/>
  <c r="B459" i="2"/>
  <c r="C455" i="2"/>
  <c r="B455" i="2"/>
  <c r="C454" i="2"/>
  <c r="B454" i="2"/>
  <c r="C448" i="2"/>
  <c r="B448" i="2"/>
  <c r="C273" i="2"/>
  <c r="B273" i="2"/>
  <c r="C270" i="2"/>
  <c r="B270" i="2"/>
  <c r="C258" i="2"/>
  <c r="B258" i="2"/>
  <c r="C245" i="2"/>
  <c r="B245" i="2"/>
  <c r="C236" i="2"/>
  <c r="B236" i="2"/>
  <c r="C220" i="2"/>
  <c r="B220" i="2"/>
  <c r="C218" i="2"/>
  <c r="B218" i="2"/>
  <c r="C211" i="2"/>
  <c r="B211" i="2"/>
  <c r="C164" i="2"/>
  <c r="B164" i="2"/>
  <c r="C73" i="2"/>
  <c r="B73" i="2"/>
  <c r="B74" i="2"/>
  <c r="C74" i="2"/>
  <c r="B75" i="2"/>
  <c r="C75" i="2"/>
  <c r="B76" i="2"/>
  <c r="C76" i="2"/>
  <c r="B77" i="2"/>
  <c r="C77" i="2"/>
  <c r="B78" i="2"/>
  <c r="C78" i="2"/>
  <c r="B79" i="2"/>
  <c r="C79" i="2"/>
  <c r="B80" i="2"/>
  <c r="C80" i="2"/>
  <c r="B81" i="2"/>
  <c r="C81" i="2"/>
  <c r="B82" i="2"/>
  <c r="C82" i="2"/>
  <c r="C352" i="2"/>
  <c r="C523" i="2"/>
  <c r="B523" i="2"/>
  <c r="B586" i="2" l="1"/>
  <c r="C68" i="4" l="1"/>
  <c r="B68" i="4"/>
  <c r="B37" i="4"/>
  <c r="C37" i="4"/>
  <c r="C18" i="3"/>
  <c r="B18" i="3"/>
  <c r="C198" i="2"/>
  <c r="B198" i="2"/>
  <c r="C196" i="2"/>
  <c r="B196" i="2"/>
  <c r="C255" i="2"/>
  <c r="B255" i="2"/>
  <c r="C474" i="2"/>
  <c r="B474" i="2"/>
  <c r="C479" i="2"/>
  <c r="B479" i="2"/>
  <c r="C519" i="2"/>
  <c r="B519" i="2"/>
  <c r="C266" i="2" l="1"/>
  <c r="B266" i="2"/>
  <c r="B259" i="2"/>
  <c r="C259" i="2"/>
  <c r="C453" i="2"/>
  <c r="B453" i="2"/>
  <c r="B240" i="2"/>
  <c r="C240" i="2"/>
  <c r="C267" i="2"/>
  <c r="B267" i="2"/>
  <c r="B517" i="2"/>
  <c r="C517" i="2"/>
  <c r="C510" i="2"/>
  <c r="B510" i="2"/>
  <c r="C473" i="2"/>
  <c r="C476" i="2"/>
  <c r="B473" i="2"/>
  <c r="C252" i="2"/>
  <c r="B252" i="2"/>
  <c r="C513" i="2"/>
  <c r="B513" i="2"/>
  <c r="B243" i="2"/>
  <c r="C243" i="2"/>
  <c r="B35" i="4" l="1"/>
  <c r="C35" i="4"/>
  <c r="B19" i="3"/>
  <c r="C19" i="3"/>
  <c r="B147" i="2"/>
  <c r="C147" i="2"/>
  <c r="B511" i="2"/>
  <c r="C511" i="2"/>
  <c r="B233" i="2"/>
  <c r="C233" i="2"/>
  <c r="B446" i="2"/>
  <c r="C446" i="2"/>
  <c r="B227" i="2"/>
  <c r="C227" i="2"/>
  <c r="B184" i="2"/>
  <c r="C184" i="2"/>
  <c r="B238" i="2"/>
  <c r="C238" i="2"/>
  <c r="B36" i="4" l="1"/>
  <c r="C36" i="4"/>
  <c r="C194" i="2"/>
  <c r="B194" i="2"/>
  <c r="C210" i="2"/>
  <c r="B210" i="2"/>
  <c r="C222" i="2"/>
  <c r="B222" i="2"/>
  <c r="C224" i="2"/>
  <c r="B224" i="2"/>
  <c r="C234" i="2"/>
  <c r="B234" i="2"/>
  <c r="C232" i="2"/>
  <c r="B232" i="2"/>
  <c r="C244" i="2"/>
  <c r="C247" i="2"/>
  <c r="B247" i="2"/>
  <c r="B242" i="2"/>
  <c r="C242" i="2"/>
  <c r="B244" i="2"/>
  <c r="C381" i="2" l="1"/>
  <c r="B381" i="2"/>
  <c r="C458" i="2"/>
  <c r="B458" i="2"/>
  <c r="C33" i="4" l="1"/>
  <c r="B33" i="4"/>
  <c r="C17" i="3"/>
  <c r="B17" i="3"/>
  <c r="C516" i="2"/>
  <c r="B516" i="2"/>
  <c r="B275" i="2"/>
  <c r="C275" i="2"/>
  <c r="C265" i="2"/>
  <c r="C225" i="2"/>
  <c r="C216" i="2"/>
  <c r="C292" i="2"/>
  <c r="C140" i="2"/>
  <c r="C202" i="2"/>
  <c r="B265" i="2"/>
  <c r="B225" i="2"/>
  <c r="B216" i="2"/>
  <c r="B292" i="2"/>
  <c r="B140" i="2"/>
  <c r="B202" i="2"/>
  <c r="B508" i="2" l="1"/>
  <c r="C508" i="2"/>
  <c r="B509" i="2"/>
  <c r="C509" i="2"/>
  <c r="B512" i="2"/>
  <c r="C512" i="2"/>
  <c r="B518" i="2"/>
  <c r="C518" i="2"/>
  <c r="B522" i="2"/>
  <c r="C522" i="2"/>
  <c r="B608" i="2"/>
  <c r="C608" i="2"/>
  <c r="B609" i="2"/>
  <c r="C609" i="2"/>
  <c r="B15" i="3"/>
  <c r="C15" i="3"/>
  <c r="B30" i="4"/>
  <c r="C30" i="4"/>
  <c r="B108" i="4"/>
  <c r="C108" i="4"/>
  <c r="B476" i="2"/>
  <c r="B471" i="2"/>
  <c r="C471" i="2"/>
  <c r="B223" i="2"/>
  <c r="C223" i="2"/>
  <c r="B226" i="2"/>
  <c r="C226" i="2"/>
  <c r="B228" i="2"/>
  <c r="C228" i="2"/>
  <c r="B229" i="2"/>
  <c r="C229" i="2"/>
  <c r="B230" i="2"/>
  <c r="C230" i="2"/>
  <c r="B235" i="2"/>
  <c r="C235" i="2"/>
  <c r="B215" i="2"/>
  <c r="C215" i="2"/>
  <c r="B217" i="2"/>
  <c r="C217" i="2"/>
  <c r="B213" i="2"/>
  <c r="C213" i="2"/>
  <c r="B209" i="2"/>
  <c r="C209" i="2"/>
  <c r="B205" i="2"/>
  <c r="C205" i="2"/>
  <c r="B203" i="2"/>
  <c r="C203" i="2"/>
  <c r="B199" i="2"/>
  <c r="C199" i="2"/>
  <c r="B200" i="2"/>
  <c r="C200" i="2"/>
  <c r="B189" i="2"/>
  <c r="C189" i="2"/>
  <c r="B28" i="4" l="1"/>
  <c r="C28" i="4"/>
  <c r="B6" i="4"/>
  <c r="C6" i="4"/>
  <c r="B38" i="4"/>
  <c r="C38" i="4"/>
  <c r="B46" i="3"/>
  <c r="C46" i="3"/>
  <c r="B16" i="3"/>
  <c r="C16" i="3"/>
  <c r="B506" i="2"/>
  <c r="C506" i="2"/>
  <c r="B507" i="2"/>
  <c r="C507" i="2"/>
  <c r="B490" i="2"/>
  <c r="C490" i="2"/>
  <c r="B447" i="2" l="1"/>
  <c r="C447" i="2"/>
  <c r="B440" i="2"/>
  <c r="C440" i="2"/>
  <c r="B466" i="2"/>
  <c r="C466" i="2"/>
  <c r="B237" i="2"/>
  <c r="C237" i="2"/>
  <c r="B129" i="2"/>
  <c r="C129" i="2"/>
  <c r="B135" i="2"/>
  <c r="C135" i="2"/>
  <c r="B239" i="2"/>
  <c r="C239" i="2"/>
  <c r="B207" i="2"/>
  <c r="C207" i="2"/>
  <c r="B175" i="2"/>
  <c r="C175" i="2"/>
  <c r="B130" i="2"/>
  <c r="C130" i="2"/>
  <c r="B158" i="2"/>
  <c r="C158" i="2"/>
  <c r="B204" i="2"/>
  <c r="C204" i="2"/>
  <c r="B191" i="2"/>
  <c r="C191" i="2"/>
  <c r="B219" i="2"/>
  <c r="C219" i="2"/>
  <c r="B86" i="4" l="1"/>
  <c r="C86" i="4"/>
  <c r="B31" i="4"/>
  <c r="C31" i="4"/>
  <c r="B500" i="2"/>
  <c r="C500" i="2"/>
  <c r="C472" i="2"/>
  <c r="C437" i="2"/>
  <c r="C460" i="2"/>
  <c r="B460" i="2"/>
  <c r="B472" i="2"/>
  <c r="B437" i="2"/>
  <c r="C468" i="2"/>
  <c r="B468" i="2"/>
  <c r="C197" i="2" l="1"/>
  <c r="B197" i="2"/>
  <c r="B182" i="2"/>
  <c r="C182" i="2"/>
  <c r="B166" i="2"/>
  <c r="C166" i="2"/>
  <c r="B188" i="2"/>
  <c r="C188" i="2"/>
  <c r="B173" i="2"/>
  <c r="C173" i="2"/>
  <c r="B146" i="2"/>
  <c r="C146" i="2"/>
  <c r="B176" i="2"/>
  <c r="C176" i="2"/>
  <c r="B212" i="2"/>
  <c r="C212" i="2"/>
  <c r="B185" i="2"/>
  <c r="C185" i="2"/>
  <c r="B186" i="2"/>
  <c r="C186" i="2"/>
  <c r="B183" i="2"/>
  <c r="C183" i="2"/>
  <c r="B201" i="2"/>
  <c r="C201" i="2"/>
  <c r="C25" i="4" l="1"/>
  <c r="B25" i="4"/>
  <c r="C24" i="4"/>
  <c r="B24" i="4"/>
  <c r="C13" i="3"/>
  <c r="B13" i="3"/>
  <c r="B572" i="2"/>
  <c r="C572" i="2"/>
  <c r="B575" i="2"/>
  <c r="B503" i="2"/>
  <c r="C503" i="2"/>
  <c r="B456" i="2"/>
  <c r="C456" i="2"/>
  <c r="B187" i="2"/>
  <c r="C187" i="2"/>
  <c r="B167" i="2"/>
  <c r="C167" i="2"/>
  <c r="B116" i="2"/>
  <c r="C116" i="2"/>
  <c r="B181" i="2"/>
  <c r="C181" i="2"/>
  <c r="B208" i="2"/>
  <c r="C208" i="2"/>
  <c r="B195" i="2"/>
  <c r="C195" i="2"/>
  <c r="B141" i="2"/>
  <c r="C141" i="2"/>
  <c r="C193" i="2"/>
  <c r="B193" i="2"/>
  <c r="B133" i="2"/>
  <c r="C133" i="2"/>
  <c r="B149" i="2"/>
  <c r="C149" i="2"/>
  <c r="B94" i="2"/>
  <c r="C94" i="2"/>
  <c r="B115" i="4" l="1"/>
  <c r="C115" i="4"/>
  <c r="C114" i="4"/>
  <c r="B114" i="4"/>
  <c r="B97" i="4"/>
  <c r="C97" i="4"/>
  <c r="B98" i="4"/>
  <c r="C98" i="4"/>
  <c r="B99" i="4"/>
  <c r="C99" i="4"/>
  <c r="B100" i="4"/>
  <c r="C100" i="4"/>
  <c r="B101" i="4"/>
  <c r="C101" i="4"/>
  <c r="B102" i="4"/>
  <c r="C102" i="4"/>
  <c r="B103" i="4"/>
  <c r="C103" i="4"/>
  <c r="B104" i="4"/>
  <c r="C104" i="4"/>
  <c r="B105" i="4"/>
  <c r="C105" i="4"/>
  <c r="C96" i="4"/>
  <c r="B96" i="4"/>
  <c r="B77" i="4"/>
  <c r="C77" i="4"/>
  <c r="B78" i="4"/>
  <c r="C78" i="4"/>
  <c r="B79" i="4"/>
  <c r="C79" i="4"/>
  <c r="B80" i="4"/>
  <c r="C80" i="4"/>
  <c r="B81" i="4"/>
  <c r="C81" i="4"/>
  <c r="B82" i="4"/>
  <c r="C82" i="4"/>
  <c r="B83" i="4"/>
  <c r="C83" i="4"/>
  <c r="B84" i="4"/>
  <c r="C84" i="4"/>
  <c r="B85" i="4"/>
  <c r="C85" i="4"/>
  <c r="B87" i="4"/>
  <c r="C87" i="4"/>
  <c r="C76" i="4"/>
  <c r="B76" i="4"/>
  <c r="B52" i="4"/>
  <c r="C52" i="4"/>
  <c r="B53" i="4"/>
  <c r="C53" i="4"/>
  <c r="B54" i="4"/>
  <c r="C54" i="4"/>
  <c r="B55" i="4"/>
  <c r="C55" i="4"/>
  <c r="B56" i="4"/>
  <c r="C56" i="4"/>
  <c r="B57" i="4"/>
  <c r="C57" i="4"/>
  <c r="B58" i="4"/>
  <c r="C58" i="4"/>
  <c r="B59" i="4"/>
  <c r="C59" i="4"/>
  <c r="B60" i="4"/>
  <c r="C60" i="4"/>
  <c r="B61" i="4"/>
  <c r="C61" i="4"/>
  <c r="B62" i="4"/>
  <c r="C62" i="4"/>
  <c r="B63" i="4"/>
  <c r="C63" i="4"/>
  <c r="B64" i="4"/>
  <c r="C64" i="4"/>
  <c r="B65" i="4"/>
  <c r="C65" i="4"/>
  <c r="B66" i="4"/>
  <c r="C66" i="4"/>
  <c r="C51" i="4"/>
  <c r="B51" i="4"/>
  <c r="B7" i="4"/>
  <c r="C7" i="4"/>
  <c r="B8" i="4"/>
  <c r="C8" i="4"/>
  <c r="B9" i="4"/>
  <c r="C9" i="4"/>
  <c r="B10" i="4"/>
  <c r="C10" i="4"/>
  <c r="B11" i="4"/>
  <c r="C11" i="4"/>
  <c r="B12" i="4"/>
  <c r="C12" i="4"/>
  <c r="B13" i="4"/>
  <c r="C13" i="4"/>
  <c r="B14" i="4"/>
  <c r="C14" i="4"/>
  <c r="B15" i="4"/>
  <c r="C15" i="4"/>
  <c r="B16" i="4"/>
  <c r="C16" i="4"/>
  <c r="B17" i="4"/>
  <c r="C17" i="4"/>
  <c r="B18" i="4"/>
  <c r="C18" i="4"/>
  <c r="B19" i="4"/>
  <c r="C19" i="4"/>
  <c r="B20" i="4"/>
  <c r="C20" i="4"/>
  <c r="B27" i="4"/>
  <c r="C27" i="4"/>
  <c r="B29" i="4"/>
  <c r="C29" i="4"/>
  <c r="C5" i="4"/>
  <c r="B5" i="4"/>
  <c r="B37" i="3"/>
  <c r="C37" i="3"/>
  <c r="B38" i="3"/>
  <c r="C38" i="3"/>
  <c r="B39" i="3"/>
  <c r="C39" i="3"/>
  <c r="B40" i="3"/>
  <c r="C40" i="3"/>
  <c r="B41" i="3"/>
  <c r="C41" i="3"/>
  <c r="B42" i="3"/>
  <c r="C42" i="3"/>
  <c r="B43" i="3"/>
  <c r="C43" i="3"/>
  <c r="C36" i="3"/>
  <c r="B36" i="3"/>
  <c r="B6" i="3"/>
  <c r="C6" i="3"/>
  <c r="B7" i="3"/>
  <c r="C7" i="3"/>
  <c r="B8" i="3"/>
  <c r="C8" i="3"/>
  <c r="B9" i="3"/>
  <c r="C9" i="3"/>
  <c r="B10" i="3"/>
  <c r="C10" i="3"/>
  <c r="B11" i="3"/>
  <c r="C11" i="3"/>
  <c r="B12" i="3"/>
  <c r="C12" i="3"/>
  <c r="B14" i="3"/>
  <c r="C14" i="3"/>
  <c r="C5" i="3"/>
  <c r="B5" i="3"/>
  <c r="C586" i="2"/>
  <c r="B587" i="2"/>
  <c r="C587" i="2"/>
  <c r="B588" i="2"/>
  <c r="C588" i="2"/>
  <c r="B589" i="2"/>
  <c r="C589" i="2"/>
  <c r="B590" i="2"/>
  <c r="C590" i="2"/>
  <c r="B591" i="2"/>
  <c r="C591" i="2"/>
  <c r="B592" i="2"/>
  <c r="C592" i="2"/>
  <c r="B593" i="2"/>
  <c r="C593" i="2"/>
  <c r="B594" i="2"/>
  <c r="C594" i="2"/>
  <c r="B595" i="2"/>
  <c r="C595" i="2"/>
  <c r="B596" i="2"/>
  <c r="C596" i="2"/>
  <c r="B597" i="2"/>
  <c r="C597" i="2"/>
  <c r="B598" i="2"/>
  <c r="C598" i="2"/>
  <c r="B599" i="2"/>
  <c r="C599" i="2"/>
  <c r="B600" i="2"/>
  <c r="C600" i="2"/>
  <c r="B601" i="2"/>
  <c r="C601" i="2"/>
  <c r="B602" i="2"/>
  <c r="C602" i="2"/>
  <c r="B603" i="2"/>
  <c r="C603" i="2"/>
  <c r="B604" i="2"/>
  <c r="C604" i="2"/>
  <c r="B605" i="2"/>
  <c r="C605" i="2"/>
  <c r="B606" i="2"/>
  <c r="C606" i="2"/>
  <c r="B607" i="2"/>
  <c r="C607" i="2"/>
  <c r="C585" i="2"/>
  <c r="B585" i="2"/>
  <c r="B548" i="2"/>
  <c r="C548" i="2"/>
  <c r="B549" i="2"/>
  <c r="C549" i="2"/>
  <c r="B550" i="2"/>
  <c r="C550" i="2"/>
  <c r="B551" i="2"/>
  <c r="C551" i="2"/>
  <c r="B552" i="2"/>
  <c r="C552" i="2"/>
  <c r="B553" i="2"/>
  <c r="C553" i="2"/>
  <c r="B554" i="2"/>
  <c r="C554" i="2"/>
  <c r="B555" i="2"/>
  <c r="C555" i="2"/>
  <c r="B556" i="2"/>
  <c r="C556" i="2"/>
  <c r="B557" i="2"/>
  <c r="C557" i="2"/>
  <c r="B558" i="2"/>
  <c r="C558" i="2"/>
  <c r="B559" i="2"/>
  <c r="C559" i="2"/>
  <c r="B560" i="2"/>
  <c r="C560" i="2"/>
  <c r="B561" i="2"/>
  <c r="C561" i="2"/>
  <c r="B562" i="2"/>
  <c r="C562" i="2"/>
  <c r="B563" i="2"/>
  <c r="C563" i="2"/>
  <c r="B564" i="2"/>
  <c r="C564" i="2"/>
  <c r="B565" i="2"/>
  <c r="C565" i="2"/>
  <c r="B566" i="2"/>
  <c r="C566" i="2"/>
  <c r="B567" i="2"/>
  <c r="C567" i="2"/>
  <c r="B568" i="2"/>
  <c r="C568" i="2"/>
  <c r="B569" i="2"/>
  <c r="C569" i="2"/>
  <c r="B570" i="2"/>
  <c r="C570" i="2"/>
  <c r="B571" i="2"/>
  <c r="C571" i="2"/>
  <c r="C547" i="2"/>
  <c r="B547" i="2"/>
  <c r="B494" i="2"/>
  <c r="C494" i="2"/>
  <c r="B495" i="2"/>
  <c r="C495" i="2"/>
  <c r="B492" i="2"/>
  <c r="C492" i="2"/>
  <c r="B496" i="2"/>
  <c r="C496" i="2"/>
  <c r="B497" i="2"/>
  <c r="C497" i="2"/>
  <c r="B498" i="2"/>
  <c r="C498" i="2"/>
  <c r="B499" i="2"/>
  <c r="C499" i="2"/>
  <c r="B504" i="2"/>
  <c r="C504" i="2"/>
  <c r="B505" i="2"/>
  <c r="C505" i="2"/>
  <c r="C491" i="2"/>
  <c r="B491" i="2"/>
  <c r="B352" i="2"/>
  <c r="B353" i="2"/>
  <c r="C353" i="2"/>
  <c r="B354" i="2"/>
  <c r="C354" i="2"/>
  <c r="B355" i="2"/>
  <c r="C355" i="2"/>
  <c r="B356" i="2"/>
  <c r="C356" i="2"/>
  <c r="B357" i="2"/>
  <c r="C357" i="2"/>
  <c r="B358" i="2"/>
  <c r="C358" i="2"/>
  <c r="B359" i="2"/>
  <c r="C359" i="2"/>
  <c r="B360" i="2"/>
  <c r="C360" i="2"/>
  <c r="B361" i="2"/>
  <c r="C361" i="2"/>
  <c r="B362" i="2"/>
  <c r="C362" i="2"/>
  <c r="B363" i="2"/>
  <c r="C363" i="2"/>
  <c r="B364" i="2"/>
  <c r="C364" i="2"/>
  <c r="B365" i="2"/>
  <c r="C365" i="2"/>
  <c r="B366" i="2"/>
  <c r="C366" i="2"/>
  <c r="B367" i="2"/>
  <c r="C367" i="2"/>
  <c r="B368" i="2"/>
  <c r="C368" i="2"/>
  <c r="B369" i="2"/>
  <c r="C369" i="2"/>
  <c r="B370" i="2"/>
  <c r="C370" i="2"/>
  <c r="B371" i="2"/>
  <c r="C371" i="2"/>
  <c r="B372" i="2"/>
  <c r="C372" i="2"/>
  <c r="B373" i="2"/>
  <c r="C373" i="2"/>
  <c r="B374" i="2"/>
  <c r="C374" i="2"/>
  <c r="B375" i="2"/>
  <c r="C375" i="2"/>
  <c r="B376" i="2"/>
  <c r="C376" i="2"/>
  <c r="B377" i="2"/>
  <c r="C377" i="2"/>
  <c r="B378" i="2"/>
  <c r="C378" i="2"/>
  <c r="B379" i="2"/>
  <c r="C379" i="2"/>
  <c r="B380" i="2"/>
  <c r="C380" i="2"/>
  <c r="B382" i="2"/>
  <c r="C382" i="2"/>
  <c r="B383" i="2"/>
  <c r="C383" i="2"/>
  <c r="B384" i="2"/>
  <c r="C384" i="2"/>
  <c r="B385" i="2"/>
  <c r="C385" i="2"/>
  <c r="B386" i="2"/>
  <c r="C386" i="2"/>
  <c r="B387" i="2"/>
  <c r="C387" i="2"/>
  <c r="B388" i="2"/>
  <c r="C388" i="2"/>
  <c r="B389" i="2"/>
  <c r="C389" i="2"/>
  <c r="B390" i="2"/>
  <c r="C390" i="2"/>
  <c r="B391" i="2"/>
  <c r="C391" i="2"/>
  <c r="B392" i="2"/>
  <c r="C392" i="2"/>
  <c r="B393" i="2"/>
  <c r="C393" i="2"/>
  <c r="B394" i="2"/>
  <c r="C394" i="2"/>
  <c r="B395" i="2"/>
  <c r="C395" i="2"/>
  <c r="B396" i="2"/>
  <c r="C396" i="2"/>
  <c r="B397" i="2"/>
  <c r="C397" i="2"/>
  <c r="B398" i="2"/>
  <c r="C398" i="2"/>
  <c r="B399" i="2"/>
  <c r="C399" i="2"/>
  <c r="B400" i="2"/>
  <c r="C400" i="2"/>
  <c r="B401" i="2"/>
  <c r="C401" i="2"/>
  <c r="B402" i="2"/>
  <c r="C402" i="2"/>
  <c r="B403" i="2"/>
  <c r="C403" i="2"/>
  <c r="B404" i="2"/>
  <c r="C404" i="2"/>
  <c r="B405" i="2"/>
  <c r="C405" i="2"/>
  <c r="B406" i="2"/>
  <c r="C406" i="2"/>
  <c r="B407" i="2"/>
  <c r="C407" i="2"/>
  <c r="B408" i="2"/>
  <c r="C408" i="2"/>
  <c r="B409" i="2"/>
  <c r="C409" i="2"/>
  <c r="B410" i="2"/>
  <c r="C410" i="2"/>
  <c r="B411" i="2"/>
  <c r="C411" i="2"/>
  <c r="B412" i="2"/>
  <c r="C412" i="2"/>
  <c r="B413" i="2"/>
  <c r="C413" i="2"/>
  <c r="B414" i="2"/>
  <c r="C414" i="2"/>
  <c r="B415" i="2"/>
  <c r="C415" i="2"/>
  <c r="B416" i="2"/>
  <c r="C416" i="2"/>
  <c r="B417" i="2"/>
  <c r="C417" i="2"/>
  <c r="B418" i="2"/>
  <c r="C418" i="2"/>
  <c r="B419" i="2"/>
  <c r="C419" i="2"/>
  <c r="B420" i="2"/>
  <c r="C420" i="2"/>
  <c r="B421" i="2"/>
  <c r="C421" i="2"/>
  <c r="B423" i="2"/>
  <c r="C423" i="2"/>
  <c r="B424" i="2"/>
  <c r="C424" i="2"/>
  <c r="B425" i="2"/>
  <c r="C425" i="2"/>
  <c r="B426" i="2"/>
  <c r="C426" i="2"/>
  <c r="B428" i="2"/>
  <c r="C428" i="2"/>
  <c r="B430" i="2"/>
  <c r="C430" i="2"/>
  <c r="B431" i="2"/>
  <c r="C431" i="2"/>
  <c r="B432" i="2"/>
  <c r="C432" i="2"/>
  <c r="B435" i="2"/>
  <c r="C435" i="2"/>
  <c r="B434" i="2"/>
  <c r="C434" i="2"/>
  <c r="B436" i="2"/>
  <c r="C436" i="2"/>
  <c r="B438" i="2"/>
  <c r="C438" i="2"/>
  <c r="B441" i="2"/>
  <c r="C441" i="2"/>
  <c r="B442" i="2"/>
  <c r="C442" i="2"/>
  <c r="B443" i="2"/>
  <c r="C443" i="2"/>
  <c r="B444" i="2"/>
  <c r="C444" i="2"/>
  <c r="B445" i="2"/>
  <c r="C445" i="2"/>
  <c r="B449" i="2"/>
  <c r="C449" i="2"/>
  <c r="B450" i="2"/>
  <c r="C450" i="2"/>
  <c r="B451" i="2"/>
  <c r="C451" i="2"/>
  <c r="B452" i="2"/>
  <c r="C452" i="2"/>
  <c r="B457" i="2"/>
  <c r="C457" i="2"/>
  <c r="B461" i="2"/>
  <c r="C461" i="2"/>
  <c r="B467" i="2"/>
  <c r="C467" i="2"/>
  <c r="C351" i="2"/>
  <c r="B351" i="2"/>
  <c r="B7" i="2"/>
  <c r="C7" i="2"/>
  <c r="B8" i="2"/>
  <c r="C8" i="2"/>
  <c r="B9" i="2"/>
  <c r="C9" i="2"/>
  <c r="B10" i="2"/>
  <c r="C10" i="2"/>
  <c r="B11" i="2"/>
  <c r="C11" i="2"/>
  <c r="B12" i="2"/>
  <c r="C12" i="2"/>
  <c r="B13" i="2"/>
  <c r="C13" i="2"/>
  <c r="B14" i="2"/>
  <c r="C14" i="2"/>
  <c r="B15" i="2"/>
  <c r="C15" i="2"/>
  <c r="B16" i="2"/>
  <c r="C16" i="2"/>
  <c r="B17" i="2"/>
  <c r="C17" i="2"/>
  <c r="B18" i="2"/>
  <c r="C18" i="2"/>
  <c r="B19" i="2"/>
  <c r="C19" i="2"/>
  <c r="B20" i="2"/>
  <c r="C20" i="2"/>
  <c r="B21" i="2"/>
  <c r="C21" i="2"/>
  <c r="B22" i="2"/>
  <c r="C22" i="2"/>
  <c r="B23" i="2"/>
  <c r="C23" i="2"/>
  <c r="B24" i="2"/>
  <c r="C24" i="2"/>
  <c r="B25" i="2"/>
  <c r="C25" i="2"/>
  <c r="B26" i="2"/>
  <c r="C26" i="2"/>
  <c r="B27" i="2"/>
  <c r="C27" i="2"/>
  <c r="B28" i="2"/>
  <c r="C28" i="2"/>
  <c r="B29" i="2"/>
  <c r="C29" i="2"/>
  <c r="B30" i="2"/>
  <c r="C30" i="2"/>
  <c r="B31" i="2"/>
  <c r="C31" i="2"/>
  <c r="B32" i="2"/>
  <c r="C32" i="2"/>
  <c r="B33" i="2"/>
  <c r="C33" i="2"/>
  <c r="B34" i="2"/>
  <c r="C34" i="2"/>
  <c r="B35" i="2"/>
  <c r="C35" i="2"/>
  <c r="B36" i="2"/>
  <c r="C36" i="2"/>
  <c r="B37" i="2"/>
  <c r="C37" i="2"/>
  <c r="B38" i="2"/>
  <c r="C38" i="2"/>
  <c r="B39" i="2"/>
  <c r="C39" i="2"/>
  <c r="B40" i="2"/>
  <c r="C40" i="2"/>
  <c r="B41" i="2"/>
  <c r="C41" i="2"/>
  <c r="B42" i="2"/>
  <c r="C42" i="2"/>
  <c r="B43" i="2"/>
  <c r="C43" i="2"/>
  <c r="B44" i="2"/>
  <c r="C44" i="2"/>
  <c r="B45" i="2"/>
  <c r="C45" i="2"/>
  <c r="B46" i="2"/>
  <c r="C46" i="2"/>
  <c r="B47" i="2"/>
  <c r="C47" i="2"/>
  <c r="B48" i="2"/>
  <c r="C48" i="2"/>
  <c r="B104" i="2"/>
  <c r="C104" i="2"/>
  <c r="B49" i="2"/>
  <c r="C49" i="2"/>
  <c r="B50" i="2"/>
  <c r="C50" i="2"/>
  <c r="B51" i="2"/>
  <c r="C51" i="2"/>
  <c r="B52" i="2"/>
  <c r="C52" i="2"/>
  <c r="B53" i="2"/>
  <c r="C53" i="2"/>
  <c r="B54" i="2"/>
  <c r="C54" i="2"/>
  <c r="B55" i="2"/>
  <c r="C55" i="2"/>
  <c r="B56" i="2"/>
  <c r="C56" i="2"/>
  <c r="B57" i="2"/>
  <c r="C57" i="2"/>
  <c r="B58" i="2"/>
  <c r="C58" i="2"/>
  <c r="B59" i="2"/>
  <c r="C59" i="2"/>
  <c r="B60" i="2"/>
  <c r="C60" i="2"/>
  <c r="B61" i="2"/>
  <c r="C61" i="2"/>
  <c r="B62" i="2"/>
  <c r="C62" i="2"/>
  <c r="B63" i="2"/>
  <c r="C63" i="2"/>
  <c r="B64" i="2"/>
  <c r="C64" i="2"/>
  <c r="B65" i="2"/>
  <c r="C65" i="2"/>
  <c r="B66" i="2"/>
  <c r="C66" i="2"/>
  <c r="B67" i="2"/>
  <c r="C67" i="2"/>
  <c r="B68" i="2"/>
  <c r="C68" i="2"/>
  <c r="B70" i="2"/>
  <c r="C70" i="2"/>
  <c r="B71" i="2"/>
  <c r="C71" i="2"/>
  <c r="B72" i="2"/>
  <c r="C72" i="2"/>
  <c r="B83" i="2"/>
  <c r="C83" i="2"/>
  <c r="B84" i="2"/>
  <c r="C84" i="2"/>
  <c r="B85" i="2"/>
  <c r="C85" i="2"/>
  <c r="B86" i="2"/>
  <c r="C86" i="2"/>
  <c r="B87" i="2"/>
  <c r="C87" i="2"/>
  <c r="B88" i="2"/>
  <c r="C88" i="2"/>
  <c r="B89" i="2"/>
  <c r="C89" i="2"/>
  <c r="B90" i="2"/>
  <c r="C90" i="2"/>
  <c r="B91" i="2"/>
  <c r="C91" i="2"/>
  <c r="B92" i="2"/>
  <c r="C92" i="2"/>
  <c r="B93" i="2"/>
  <c r="C93" i="2"/>
  <c r="B95" i="2"/>
  <c r="C95" i="2"/>
  <c r="B96" i="2"/>
  <c r="C96" i="2"/>
  <c r="B97" i="2"/>
  <c r="C97" i="2"/>
  <c r="B98" i="2"/>
  <c r="C98" i="2"/>
  <c r="B99" i="2"/>
  <c r="C99" i="2"/>
  <c r="B100" i="2"/>
  <c r="C100" i="2"/>
  <c r="B101" i="2"/>
  <c r="C101" i="2"/>
  <c r="B102" i="2"/>
  <c r="C102" i="2"/>
  <c r="B103" i="2"/>
  <c r="C103" i="2"/>
  <c r="B105" i="2"/>
  <c r="C105" i="2"/>
  <c r="B106" i="2"/>
  <c r="C106" i="2"/>
  <c r="B107" i="2"/>
  <c r="C107" i="2"/>
  <c r="B108" i="2"/>
  <c r="C108" i="2"/>
  <c r="B109" i="2"/>
  <c r="C109" i="2"/>
  <c r="B110" i="2"/>
  <c r="C110" i="2"/>
  <c r="B111" i="2"/>
  <c r="C111" i="2"/>
  <c r="B112" i="2"/>
  <c r="C112" i="2"/>
  <c r="B113" i="2"/>
  <c r="C113" i="2"/>
  <c r="B114" i="2"/>
  <c r="C114" i="2"/>
  <c r="B115" i="2"/>
  <c r="C115" i="2"/>
  <c r="B117" i="2"/>
  <c r="C117" i="2"/>
  <c r="B118" i="2"/>
  <c r="C118" i="2"/>
  <c r="B119" i="2"/>
  <c r="C119" i="2"/>
  <c r="B120" i="2"/>
  <c r="C120" i="2"/>
  <c r="B121" i="2"/>
  <c r="C121" i="2"/>
  <c r="B122" i="2"/>
  <c r="C122" i="2"/>
  <c r="B123" i="2"/>
  <c r="C123" i="2"/>
  <c r="B124" i="2"/>
  <c r="C124" i="2"/>
  <c r="B125" i="2"/>
  <c r="C125" i="2"/>
  <c r="B126" i="2"/>
  <c r="C126" i="2"/>
  <c r="B127" i="2"/>
  <c r="C127" i="2"/>
  <c r="B128" i="2"/>
  <c r="C128" i="2"/>
  <c r="B131" i="2"/>
  <c r="C131" i="2"/>
  <c r="B132" i="2"/>
  <c r="C132" i="2"/>
  <c r="B134" i="2"/>
  <c r="C134" i="2"/>
  <c r="B136" i="2"/>
  <c r="C136" i="2"/>
  <c r="B137" i="2"/>
  <c r="C137" i="2"/>
  <c r="B138" i="2"/>
  <c r="C138" i="2"/>
  <c r="B139" i="2"/>
  <c r="C139" i="2"/>
  <c r="B142" i="2"/>
  <c r="C142" i="2"/>
  <c r="B143" i="2"/>
  <c r="C143" i="2"/>
  <c r="B144" i="2"/>
  <c r="C144" i="2"/>
  <c r="B145" i="2"/>
  <c r="C145" i="2"/>
  <c r="B148" i="2"/>
  <c r="C148" i="2"/>
  <c r="B150" i="2"/>
  <c r="C150" i="2"/>
  <c r="B151" i="2"/>
  <c r="C151" i="2"/>
  <c r="B152" i="2"/>
  <c r="C152" i="2"/>
  <c r="B153" i="2"/>
  <c r="C153" i="2"/>
  <c r="B154" i="2"/>
  <c r="C154" i="2"/>
  <c r="B155" i="2"/>
  <c r="C155" i="2"/>
  <c r="B156" i="2"/>
  <c r="C156" i="2"/>
  <c r="B157" i="2"/>
  <c r="C157" i="2"/>
  <c r="B159" i="2"/>
  <c r="C159" i="2"/>
  <c r="B160" i="2"/>
  <c r="C160" i="2"/>
  <c r="B161" i="2"/>
  <c r="C161" i="2"/>
  <c r="B162" i="2"/>
  <c r="C162" i="2"/>
  <c r="B163" i="2"/>
  <c r="C163" i="2"/>
  <c r="B168" i="2"/>
  <c r="C168" i="2"/>
  <c r="B169" i="2"/>
  <c r="C169" i="2"/>
  <c r="B170" i="2"/>
  <c r="C170" i="2"/>
  <c r="B171" i="2"/>
  <c r="C171" i="2"/>
  <c r="B172" i="2"/>
  <c r="C172" i="2"/>
  <c r="B174" i="2"/>
  <c r="C174" i="2"/>
  <c r="B177" i="2"/>
  <c r="C177" i="2"/>
  <c r="B178" i="2"/>
  <c r="C178" i="2"/>
  <c r="B180" i="2"/>
  <c r="C180" i="2"/>
  <c r="B190" i="2"/>
  <c r="C190" i="2"/>
  <c r="B192" i="2"/>
  <c r="C192" i="2"/>
  <c r="C6" i="2"/>
  <c r="B6" i="2"/>
</calcChain>
</file>

<file path=xl/sharedStrings.xml><?xml version="1.0" encoding="utf-8"?>
<sst xmlns="http://schemas.openxmlformats.org/spreadsheetml/2006/main" count="4317" uniqueCount="3320">
  <si>
    <t>2011-022685</t>
  </si>
  <si>
    <t>2012-023592</t>
    <phoneticPr fontId="2"/>
  </si>
  <si>
    <t>2011-800218</t>
    <phoneticPr fontId="2"/>
  </si>
  <si>
    <t>2011-800136</t>
    <phoneticPr fontId="2"/>
  </si>
  <si>
    <t>2012-026151</t>
    <phoneticPr fontId="2"/>
  </si>
  <si>
    <t>2011-800130</t>
    <phoneticPr fontId="2"/>
  </si>
  <si>
    <t>2010-800114</t>
    <phoneticPr fontId="2"/>
  </si>
  <si>
    <t>2011-014812</t>
    <phoneticPr fontId="2"/>
  </si>
  <si>
    <t>2010-009107</t>
    <phoneticPr fontId="2"/>
  </si>
  <si>
    <t>2011-800233</t>
    <phoneticPr fontId="2"/>
  </si>
  <si>
    <t>2012-008250</t>
    <phoneticPr fontId="2"/>
  </si>
  <si>
    <t>2010-025131</t>
    <phoneticPr fontId="2"/>
  </si>
  <si>
    <t>2007-800070</t>
    <phoneticPr fontId="2"/>
  </si>
  <si>
    <t>2008-880022</t>
    <phoneticPr fontId="2"/>
  </si>
  <si>
    <t>2010-880005</t>
    <phoneticPr fontId="2"/>
  </si>
  <si>
    <t>2013-008335</t>
    <phoneticPr fontId="2"/>
  </si>
  <si>
    <t>2012-000422</t>
    <phoneticPr fontId="2"/>
  </si>
  <si>
    <t>2012-890024</t>
    <phoneticPr fontId="2"/>
  </si>
  <si>
    <t>2012-890024</t>
    <phoneticPr fontId="2"/>
  </si>
  <si>
    <t>2012-300403</t>
    <phoneticPr fontId="2"/>
  </si>
  <si>
    <t>2012-300403</t>
    <phoneticPr fontId="2"/>
  </si>
  <si>
    <t>2014-800023</t>
    <phoneticPr fontId="2"/>
  </si>
  <si>
    <t>2015-390044</t>
    <phoneticPr fontId="2"/>
  </si>
  <si>
    <t>2015-390034</t>
    <phoneticPr fontId="2"/>
  </si>
  <si>
    <t>2014-012792</t>
    <phoneticPr fontId="2"/>
  </si>
  <si>
    <t>2014-006575</t>
    <phoneticPr fontId="2"/>
  </si>
  <si>
    <t>2014-600038</t>
    <phoneticPr fontId="2"/>
  </si>
  <si>
    <t>2015-390033</t>
    <phoneticPr fontId="2"/>
  </si>
  <si>
    <t>2014-800124</t>
    <phoneticPr fontId="2"/>
  </si>
  <si>
    <t>2015-390026</t>
    <phoneticPr fontId="2"/>
  </si>
  <si>
    <t>2014-600059</t>
    <phoneticPr fontId="2"/>
  </si>
  <si>
    <t>2014-800107</t>
    <phoneticPr fontId="2"/>
  </si>
  <si>
    <t>2014-800108</t>
    <phoneticPr fontId="2"/>
  </si>
  <si>
    <t>2014-800104</t>
    <phoneticPr fontId="2"/>
  </si>
  <si>
    <t>2014-003794</t>
    <phoneticPr fontId="2"/>
  </si>
  <si>
    <t>2014-003767</t>
    <phoneticPr fontId="2"/>
  </si>
  <si>
    <t>2014-010272</t>
    <phoneticPr fontId="2"/>
  </si>
  <si>
    <t>2015-390032</t>
    <phoneticPr fontId="2"/>
  </si>
  <si>
    <t>2015-390047</t>
    <phoneticPr fontId="2"/>
  </si>
  <si>
    <t>2014-009519</t>
    <phoneticPr fontId="2"/>
  </si>
  <si>
    <t>2013-800087</t>
    <phoneticPr fontId="2"/>
  </si>
  <si>
    <t>2014-025003</t>
    <phoneticPr fontId="2"/>
  </si>
  <si>
    <t>2014-017409</t>
    <phoneticPr fontId="2"/>
  </si>
  <si>
    <t>2014-900232</t>
    <phoneticPr fontId="2"/>
  </si>
  <si>
    <t>2014-890081</t>
    <phoneticPr fontId="2"/>
  </si>
  <si>
    <t>2014-300910</t>
    <phoneticPr fontId="2"/>
  </si>
  <si>
    <t>2015-600013</t>
  </si>
  <si>
    <t>2013-800229</t>
  </si>
  <si>
    <t>2015-390067</t>
  </si>
  <si>
    <t>2015-390046</t>
  </si>
  <si>
    <t>2014-024184</t>
  </si>
  <si>
    <t>2015-600015</t>
  </si>
  <si>
    <t>2014-800029</t>
  </si>
  <si>
    <t>2015-390056</t>
  </si>
  <si>
    <t>2013-800162</t>
  </si>
  <si>
    <t>2014-800186</t>
  </si>
  <si>
    <t>2015-390076</t>
  </si>
  <si>
    <t>2014-004387</t>
  </si>
  <si>
    <t>2014-008695</t>
  </si>
  <si>
    <t>2014-003961</t>
  </si>
  <si>
    <t>2014-013097</t>
  </si>
  <si>
    <t>2015-600014</t>
  </si>
  <si>
    <t>2015-390055</t>
  </si>
  <si>
    <t>2015-600008</t>
  </si>
  <si>
    <t>2014-800151</t>
  </si>
  <si>
    <t>2013-880020</t>
  </si>
  <si>
    <t>2014-026122</t>
  </si>
  <si>
    <t>2015-900053</t>
  </si>
  <si>
    <t>2015-300011</t>
  </si>
  <si>
    <t>2014-005608</t>
  </si>
  <si>
    <t>2016-390005</t>
  </si>
  <si>
    <t>2015-005508</t>
  </si>
  <si>
    <t>2015-800103</t>
  </si>
  <si>
    <t>2014-018824</t>
  </si>
  <si>
    <t>2015-390096</t>
  </si>
  <si>
    <t>2014-020849</t>
  </si>
  <si>
    <t>2014-880014</t>
  </si>
  <si>
    <t>2015-005083</t>
  </si>
  <si>
    <t>2014-900179</t>
  </si>
  <si>
    <t>2014-019883</t>
  </si>
  <si>
    <t>2014-025296</t>
  </si>
  <si>
    <t>2015-600017</t>
  </si>
  <si>
    <t>2015-800034</t>
  </si>
  <si>
    <t>2014-800141</t>
  </si>
  <si>
    <t>2014-800093</t>
  </si>
  <si>
    <t>2015-002406</t>
  </si>
  <si>
    <t>2014-600055</t>
  </si>
  <si>
    <t>2015-300013</t>
  </si>
  <si>
    <t>2014-890050</t>
  </si>
  <si>
    <t>2015-600026</t>
  </si>
  <si>
    <t>2014-022772</t>
  </si>
  <si>
    <t>2014-005131</t>
  </si>
  <si>
    <t>2014-021731</t>
  </si>
  <si>
    <t>2015-011075</t>
  </si>
  <si>
    <t>2014-024704</t>
  </si>
  <si>
    <t>2015-017838</t>
  </si>
  <si>
    <t>2015-014700</t>
  </si>
  <si>
    <t>2015-900229</t>
  </si>
  <si>
    <t>2015-003540</t>
  </si>
  <si>
    <t>2015-390089</t>
  </si>
  <si>
    <t>2015-012947</t>
  </si>
  <si>
    <t>2015-600028</t>
  </si>
  <si>
    <t>2015-600037</t>
  </si>
  <si>
    <t>2014-024987</t>
  </si>
  <si>
    <t>2014-025182</t>
  </si>
  <si>
    <t>2015-000953</t>
  </si>
  <si>
    <t>2015-300085</t>
  </si>
  <si>
    <t>2015-890061</t>
  </si>
  <si>
    <t>2015-003177</t>
  </si>
  <si>
    <t>2015-006131</t>
  </si>
  <si>
    <t>2015-009072</t>
  </si>
  <si>
    <t>2014-022719</t>
  </si>
  <si>
    <t>2014-020471</t>
  </si>
  <si>
    <t>2015-008097</t>
  </si>
  <si>
    <t>2015-001247</t>
  </si>
  <si>
    <t>2015-013984</t>
  </si>
  <si>
    <t>2015-013237</t>
  </si>
  <si>
    <t>2015-010436</t>
  </si>
  <si>
    <t>2015-800025</t>
  </si>
  <si>
    <t>2015-000471</t>
  </si>
  <si>
    <t>2014-010863</t>
  </si>
  <si>
    <t>2015-800093</t>
  </si>
  <si>
    <t>2015-013068</t>
    <phoneticPr fontId="2"/>
  </si>
  <si>
    <t>2016-000378</t>
  </si>
  <si>
    <t>2015-890057</t>
    <phoneticPr fontId="2"/>
  </si>
  <si>
    <t>2015-004953</t>
  </si>
  <si>
    <t>2015-002958</t>
    <phoneticPr fontId="2"/>
  </si>
  <si>
    <t>2015-400008</t>
    <phoneticPr fontId="2"/>
  </si>
  <si>
    <t>2015-800163</t>
  </si>
  <si>
    <t>2015-600023</t>
  </si>
  <si>
    <t>2014-017732</t>
  </si>
  <si>
    <t>2015-012454</t>
  </si>
  <si>
    <t>2015-014709</t>
  </si>
  <si>
    <t>2015-015882</t>
  </si>
  <si>
    <t>2015-300384</t>
  </si>
  <si>
    <t>2015-017056</t>
  </si>
  <si>
    <t>2015-800200</t>
  </si>
  <si>
    <t>2015-011400</t>
    <phoneticPr fontId="2"/>
  </si>
  <si>
    <t>2015-900269</t>
  </si>
  <si>
    <t>2015-008925</t>
    <phoneticPr fontId="2"/>
  </si>
  <si>
    <t>2015-020055</t>
    <phoneticPr fontId="2"/>
  </si>
  <si>
    <t>2015-005639</t>
    <phoneticPr fontId="2"/>
  </si>
  <si>
    <t>2015-015152</t>
    <phoneticPr fontId="2"/>
  </si>
  <si>
    <t>2015-014545</t>
    <phoneticPr fontId="2"/>
  </si>
  <si>
    <t>2015-014575</t>
    <phoneticPr fontId="2"/>
  </si>
  <si>
    <t>2016-390083</t>
    <phoneticPr fontId="2"/>
  </si>
  <si>
    <t>2015-000782</t>
    <phoneticPr fontId="2"/>
  </si>
  <si>
    <t>2014-800209</t>
    <phoneticPr fontId="2"/>
  </si>
  <si>
    <t>2016-390050</t>
    <phoneticPr fontId="2"/>
  </si>
  <si>
    <t>2015-009713</t>
    <phoneticPr fontId="2"/>
  </si>
  <si>
    <t>2014-024612</t>
    <phoneticPr fontId="2"/>
  </si>
  <si>
    <t>2015-016377</t>
    <phoneticPr fontId="2"/>
  </si>
  <si>
    <t>2016-390092</t>
    <phoneticPr fontId="2"/>
  </si>
  <si>
    <t>2016-600003</t>
    <phoneticPr fontId="2"/>
  </si>
  <si>
    <t>2015-001783</t>
    <phoneticPr fontId="2"/>
  </si>
  <si>
    <t>2015-017487</t>
    <phoneticPr fontId="2"/>
  </si>
  <si>
    <t>2015-010491</t>
    <phoneticPr fontId="2"/>
  </si>
  <si>
    <t>2016-007453</t>
    <phoneticPr fontId="2"/>
  </si>
  <si>
    <t>2015-890087</t>
    <phoneticPr fontId="2"/>
  </si>
  <si>
    <t>2016-900045</t>
    <phoneticPr fontId="2"/>
  </si>
  <si>
    <t>2016-002997</t>
    <phoneticPr fontId="2"/>
  </si>
  <si>
    <t>2016-000382</t>
  </si>
  <si>
    <t>2016-390096</t>
  </si>
  <si>
    <t>2016-390104</t>
  </si>
  <si>
    <t>2015-800167</t>
  </si>
  <si>
    <t>2015-006666</t>
  </si>
  <si>
    <t>2016-800015</t>
  </si>
  <si>
    <t>2016-300038</t>
  </si>
  <si>
    <t>2016-600021</t>
  </si>
  <si>
    <t>2016-001771</t>
  </si>
  <si>
    <t>2015-022651</t>
  </si>
  <si>
    <t>2015-010541</t>
  </si>
  <si>
    <t>2016-900037</t>
  </si>
  <si>
    <t>2015-007094</t>
    <phoneticPr fontId="1"/>
  </si>
  <si>
    <t>2016-600022</t>
    <phoneticPr fontId="1"/>
  </si>
  <si>
    <t>2016-003745</t>
    <phoneticPr fontId="1"/>
  </si>
  <si>
    <t>2016-010976</t>
    <phoneticPr fontId="1"/>
  </si>
  <si>
    <t>2014-008978</t>
    <phoneticPr fontId="1"/>
  </si>
  <si>
    <t>2012-026122</t>
    <phoneticPr fontId="1"/>
  </si>
  <si>
    <t>2014-800138</t>
    <phoneticPr fontId="1"/>
  </si>
  <si>
    <t>2015-800095</t>
    <phoneticPr fontId="2"/>
  </si>
  <si>
    <t>2016-005019</t>
    <phoneticPr fontId="1"/>
  </si>
  <si>
    <t>2016-005752</t>
    <phoneticPr fontId="1"/>
  </si>
  <si>
    <t>2015-800216</t>
    <phoneticPr fontId="1"/>
  </si>
  <si>
    <t>2016-006100</t>
    <phoneticPr fontId="1"/>
  </si>
  <si>
    <t>2016-011966</t>
    <phoneticPr fontId="1"/>
  </si>
  <si>
    <t>2016-900116</t>
    <phoneticPr fontId="1"/>
  </si>
  <si>
    <t>●</t>
  </si>
  <si>
    <t>2014-016437</t>
    <phoneticPr fontId="1"/>
  </si>
  <si>
    <t>2014-400007</t>
    <phoneticPr fontId="2"/>
  </si>
  <si>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</si>
  <si>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</si>
  <si>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</si>
  <si>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</si>
  <si>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</si>
  <si>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</si>
  <si>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</si>
  <si>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</si>
  <si>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</si>
  <si>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</si>
  <si>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</si>
  <si>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</si>
  <si>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2016-890004</t>
    <phoneticPr fontId="1"/>
  </si>
  <si>
    <t>2016-600026</t>
    <phoneticPr fontId="1"/>
  </si>
  <si>
    <t>新規性/Novelty</t>
    <rPh sb="0" eb="3">
      <t>シンキセイ</t>
    </rPh>
    <phoneticPr fontId="1"/>
  </si>
  <si>
    <t>進歩性/Inventive Step</t>
    <rPh sb="0" eb="3">
      <t>シンポセイ</t>
    </rPh>
    <phoneticPr fontId="1"/>
  </si>
  <si>
    <t>H04N 13/04</t>
  </si>
  <si>
    <t>A23L  1/30</t>
  </si>
  <si>
    <t>H04N  7/173</t>
  </si>
  <si>
    <t>A41D 19/00</t>
  </si>
  <si>
    <t>A61K 33/18</t>
  </si>
  <si>
    <t>G06F 21/20</t>
  </si>
  <si>
    <t>G21K  4/00</t>
  </si>
  <si>
    <t>B62D 41/00</t>
  </si>
  <si>
    <t>G07D  7/12</t>
  </si>
  <si>
    <t>A23L  1/238</t>
  </si>
  <si>
    <t>H01L 25/07</t>
  </si>
  <si>
    <t>B66B  5/02</t>
  </si>
  <si>
    <t>G06Q 30/00</t>
  </si>
  <si>
    <t>C09K  3/00</t>
  </si>
  <si>
    <t>G06F  3/041</t>
  </si>
  <si>
    <t>H04M  3/50</t>
  </si>
  <si>
    <t>A24D  3/02</t>
  </si>
  <si>
    <t>E04F 15/024</t>
  </si>
  <si>
    <t>G06Q 50/00</t>
  </si>
  <si>
    <t>C12N 15/09</t>
  </si>
  <si>
    <t>A61K 31/5025</t>
  </si>
  <si>
    <t>B22C  9/04</t>
  </si>
  <si>
    <t>H04W 84/18</t>
  </si>
  <si>
    <t>A61B  5/1455</t>
  </si>
  <si>
    <t>H01L 31/04</t>
  </si>
  <si>
    <t>C09K 11/00</t>
  </si>
  <si>
    <t>H04W 36/14</t>
  </si>
  <si>
    <t>H01G  9/016</t>
  </si>
  <si>
    <t>H01B 13/00</t>
  </si>
  <si>
    <t>A01H  1/02</t>
  </si>
  <si>
    <t>B41F 23/04</t>
  </si>
  <si>
    <t>A61L 31/00</t>
  </si>
  <si>
    <t>A61K 31/015</t>
  </si>
  <si>
    <t>C07K 16/18</t>
  </si>
  <si>
    <t>C02F  3/34</t>
  </si>
  <si>
    <t>G01N 21/64</t>
  </si>
  <si>
    <t>A61K 47/38</t>
  </si>
  <si>
    <t>G06F 12/02</t>
  </si>
  <si>
    <t>G02B  5/30</t>
  </si>
  <si>
    <t>B01D 39/16</t>
  </si>
  <si>
    <t>C11D  1/12</t>
  </si>
  <si>
    <t>H01L 33/08</t>
  </si>
  <si>
    <t>C08G 61/12</t>
  </si>
  <si>
    <t>H04L  9/08</t>
  </si>
  <si>
    <t>A61K 31/519</t>
  </si>
  <si>
    <t>G06Q 20/00</t>
  </si>
  <si>
    <t>B66D  1/60</t>
  </si>
  <si>
    <t>H04M 11/00</t>
  </si>
  <si>
    <t>A61F 13/15</t>
  </si>
  <si>
    <t>G01F  1/66</t>
  </si>
  <si>
    <t>B63B 13/00</t>
  </si>
  <si>
    <t>A61K 45/00</t>
  </si>
  <si>
    <t>A61K 35/60</t>
  </si>
  <si>
    <t>C23C 14/34</t>
  </si>
  <si>
    <t>B29C 63/36</t>
  </si>
  <si>
    <t>F28F  1/30</t>
  </si>
  <si>
    <t>H01L 21/363</t>
  </si>
  <si>
    <t>C08L 69/00</t>
  </si>
  <si>
    <t>H04N  5/222</t>
  </si>
  <si>
    <t>B65D 83/14</t>
  </si>
  <si>
    <t>A23L  2/02</t>
  </si>
  <si>
    <t>C01G 53/00</t>
  </si>
  <si>
    <t>G08B 13/00</t>
  </si>
  <si>
    <t>G06T 13/80</t>
  </si>
  <si>
    <t>H04J 11/00</t>
  </si>
  <si>
    <t>G06F  3/048</t>
  </si>
  <si>
    <t>G06F  9/50</t>
  </si>
  <si>
    <t>G01N 33/574</t>
  </si>
  <si>
    <t>G01S  7/521</t>
  </si>
  <si>
    <t>C22C 14/00</t>
  </si>
  <si>
    <t>G01N 35/02</t>
  </si>
  <si>
    <t>F01N  3/023</t>
  </si>
  <si>
    <t>B41M  5/00</t>
  </si>
  <si>
    <t>G03F  7/11</t>
  </si>
  <si>
    <t>C08G 64/30</t>
  </si>
  <si>
    <t>G01N 33/02</t>
  </si>
  <si>
    <t>H04J 99/00</t>
  </si>
  <si>
    <t>G01N 30/88</t>
  </si>
  <si>
    <t>H02N 11/00</t>
  </si>
  <si>
    <t>H01M  4/13</t>
  </si>
  <si>
    <t>B60K  6/40</t>
  </si>
  <si>
    <t>H04W 74/08</t>
  </si>
  <si>
    <t>G10L 19/02</t>
  </si>
  <si>
    <t>B60W 10/06</t>
  </si>
  <si>
    <t>G11C 16/02</t>
  </si>
  <si>
    <t>F02D 29/02</t>
  </si>
  <si>
    <t>G11B  7/0045</t>
  </si>
  <si>
    <t>A47C  4/02</t>
  </si>
  <si>
    <t>G09G  3/30</t>
  </si>
  <si>
    <t>G02B 26/10</t>
  </si>
  <si>
    <t>F01P  7/04</t>
  </si>
  <si>
    <t>H04N 21/226</t>
  </si>
  <si>
    <t>A61K 33/26</t>
  </si>
  <si>
    <t>A23K  1/18</t>
  </si>
  <si>
    <t>H04N  7/15</t>
  </si>
  <si>
    <t>B26B 13/06</t>
  </si>
  <si>
    <t>G01C 21/26</t>
  </si>
  <si>
    <t>G02B 13/00</t>
  </si>
  <si>
    <t>A63F  7/02</t>
  </si>
  <si>
    <t>A47D  9/02</t>
  </si>
  <si>
    <t>H04W 72/12</t>
  </si>
  <si>
    <t>G06Q 50/24</t>
  </si>
  <si>
    <t>F04B 39/10</t>
  </si>
  <si>
    <t>G02C  7/06</t>
  </si>
  <si>
    <t>A01K 67/02</t>
  </si>
  <si>
    <t>H01S  5/323</t>
  </si>
  <si>
    <t>C07K  7/06</t>
  </si>
  <si>
    <t>H04N  7/32</t>
  </si>
  <si>
    <t>H04R  1/00</t>
  </si>
  <si>
    <t>A63F  3/02</t>
  </si>
  <si>
    <t>H01B  7/17</t>
  </si>
  <si>
    <t>H01R 11/01</t>
  </si>
  <si>
    <t>H01R  9/00</t>
  </si>
  <si>
    <t>C07D409/12</t>
  </si>
  <si>
    <t>E04C  5/20</t>
  </si>
  <si>
    <t>A61M 37/00</t>
  </si>
  <si>
    <t>C25B  9/00</t>
  </si>
  <si>
    <t>B23Q 17/00</t>
  </si>
  <si>
    <t>A44C  5/02</t>
  </si>
  <si>
    <t>H02G  1/04</t>
  </si>
  <si>
    <t>C07D239/42</t>
  </si>
  <si>
    <t>A61F  9/007</t>
  </si>
  <si>
    <t>B01D 47/02</t>
  </si>
  <si>
    <t>H02K  5/20</t>
  </si>
  <si>
    <t>A61C  7/00</t>
  </si>
  <si>
    <t>C09K 19/30</t>
  </si>
  <si>
    <t>G01S 13/93</t>
  </si>
  <si>
    <t>C09C  3/06</t>
  </si>
  <si>
    <t>B65H  5/38</t>
  </si>
  <si>
    <t>G01S 13/08</t>
  </si>
  <si>
    <t>H01J 37/28</t>
  </si>
  <si>
    <t>F02M 35/10</t>
  </si>
  <si>
    <t>G06F  3/044</t>
  </si>
  <si>
    <t>G06T  1/00</t>
  </si>
  <si>
    <t>G03G 15/20</t>
  </si>
  <si>
    <t>B65D 47/06</t>
  </si>
  <si>
    <t>B60C 11/00</t>
  </si>
  <si>
    <t>A61L 15/44</t>
  </si>
  <si>
    <t>H01L 21/265</t>
  </si>
  <si>
    <t>G03B 17/14</t>
  </si>
  <si>
    <t>F16K 31/06</t>
  </si>
  <si>
    <t>C12N  5/077</t>
  </si>
  <si>
    <t>G06F 15/00</t>
  </si>
  <si>
    <t>G02C 11/00</t>
  </si>
  <si>
    <t>A01K 89/01</t>
  </si>
  <si>
    <t>G06Q 40/02</t>
  </si>
  <si>
    <t>B01F  5/02</t>
  </si>
  <si>
    <t>A61K 31/4422</t>
  </si>
  <si>
    <t>国際特許分類/IPC</t>
    <rPh sb="0" eb="2">
      <t>コクサイ</t>
    </rPh>
    <rPh sb="2" eb="4">
      <t>トッキョ</t>
    </rPh>
    <rPh sb="4" eb="6">
      <t>ブンルイ</t>
    </rPh>
    <phoneticPr fontId="1"/>
  </si>
  <si>
    <t>拡大先願/Secret Prior Art</t>
    <rPh sb="0" eb="2">
      <t>カクダイ</t>
    </rPh>
    <rPh sb="2" eb="4">
      <t>センガン</t>
    </rPh>
    <phoneticPr fontId="1"/>
  </si>
  <si>
    <t>明細書/Requirements for Description (Enablement etc.)</t>
    <rPh sb="0" eb="3">
      <t>メイサイショ</t>
    </rPh>
    <phoneticPr fontId="1"/>
  </si>
  <si>
    <t>特許請求の範囲/Requirements for Claims (Support, Clarity etc.)</t>
    <rPh sb="0" eb="2">
      <t>トッキョ</t>
    </rPh>
    <rPh sb="2" eb="4">
      <t>セイキュウ</t>
    </rPh>
    <rPh sb="5" eb="7">
      <t>ハンイ</t>
    </rPh>
    <phoneticPr fontId="1"/>
  </si>
  <si>
    <t>補正/Amendment before Grant</t>
    <rPh sb="0" eb="2">
      <t>ホセイ</t>
    </rPh>
    <phoneticPr fontId="1"/>
  </si>
  <si>
    <t xml:space="preserve">訂正/Correction after Grant </t>
    <rPh sb="0" eb="2">
      <t>テイセイ</t>
    </rPh>
    <phoneticPr fontId="1"/>
  </si>
  <si>
    <t>備考/Remarks</t>
    <rPh sb="0" eb="2">
      <t>ビコウ</t>
    </rPh>
    <phoneticPr fontId="1"/>
  </si>
  <si>
    <t>審決等/Decisions</t>
    <rPh sb="0" eb="2">
      <t>シンケツ</t>
    </rPh>
    <rPh sb="2" eb="3">
      <t>トウ</t>
    </rPh>
    <phoneticPr fontId="1"/>
  </si>
  <si>
    <t>審判番号/JPO Docket Numbers</t>
    <rPh sb="0" eb="2">
      <t>シンパン</t>
    </rPh>
    <rPh sb="2" eb="4">
      <t>バンゴウ</t>
    </rPh>
    <phoneticPr fontId="1"/>
  </si>
  <si>
    <t>(1)拒絶査定不服審判/Appeals against the examiner's decision of refusal</t>
    <rPh sb="3" eb="5">
      <t>キョゼツ</t>
    </rPh>
    <rPh sb="5" eb="7">
      <t>サテイ</t>
    </rPh>
    <rPh sb="7" eb="9">
      <t>フフク</t>
    </rPh>
    <rPh sb="9" eb="11">
      <t>シンパン</t>
    </rPh>
    <phoneticPr fontId="1"/>
  </si>
  <si>
    <t>記載要件/Description Requirements</t>
    <rPh sb="0" eb="2">
      <t>キサイ</t>
    </rPh>
    <rPh sb="2" eb="4">
      <t>ヨウケン</t>
    </rPh>
    <phoneticPr fontId="1"/>
  </si>
  <si>
    <t>登録要件
（識別性等）/Distinctiveness</t>
    <rPh sb="0" eb="2">
      <t>トウロク</t>
    </rPh>
    <rPh sb="2" eb="4">
      <t>ヨウケン</t>
    </rPh>
    <rPh sb="6" eb="8">
      <t>シキベツ</t>
    </rPh>
    <rPh sb="8" eb="9">
      <t>セイ</t>
    </rPh>
    <rPh sb="9" eb="10">
      <t>トウ</t>
    </rPh>
    <phoneticPr fontId="1"/>
  </si>
  <si>
    <t>不登録事由
（他人の商標との関係等）/Unregistrable
 Trademarks</t>
    <rPh sb="0" eb="1">
      <t>フ</t>
    </rPh>
    <rPh sb="1" eb="3">
      <t>トウロク</t>
    </rPh>
    <rPh sb="3" eb="5">
      <t>ジユウ</t>
    </rPh>
    <rPh sb="7" eb="9">
      <t>タニン</t>
    </rPh>
    <rPh sb="10" eb="12">
      <t>ショウヒョウ</t>
    </rPh>
    <rPh sb="14" eb="16">
      <t>カンケイ</t>
    </rPh>
    <rPh sb="16" eb="17">
      <t>トウ</t>
    </rPh>
    <phoneticPr fontId="1"/>
  </si>
  <si>
    <t>2.意匠/Designs</t>
    <rPh sb="2" eb="4">
      <t>イショウ</t>
    </rPh>
    <phoneticPr fontId="1"/>
  </si>
  <si>
    <t>1.特許・実用新案/Patents and Utility Models</t>
    <rPh sb="2" eb="4">
      <t>トッキョ</t>
    </rPh>
    <rPh sb="5" eb="7">
      <t>ジツヨウ</t>
    </rPh>
    <rPh sb="7" eb="9">
      <t>シンアン</t>
    </rPh>
    <phoneticPr fontId="1"/>
  </si>
  <si>
    <t>3.商標/Trademarks</t>
    <rPh sb="2" eb="4">
      <t>ショウヒョウ</t>
    </rPh>
    <phoneticPr fontId="1"/>
  </si>
  <si>
    <t>審判番号/JPO Docket Numbers</t>
    <phoneticPr fontId="1"/>
  </si>
  <si>
    <t>審判番号/JPO Docket Numbers</t>
    <phoneticPr fontId="1"/>
  </si>
  <si>
    <t>●</t>
    <phoneticPr fontId="1"/>
  </si>
  <si>
    <t>●</t>
    <phoneticPr fontId="1"/>
  </si>
  <si>
    <t>●</t>
    <phoneticPr fontId="1"/>
  </si>
  <si>
    <t>●</t>
    <phoneticPr fontId="1"/>
  </si>
  <si>
    <t>●</t>
    <phoneticPr fontId="1"/>
  </si>
  <si>
    <t>●</t>
    <phoneticPr fontId="1"/>
  </si>
  <si>
    <t>●</t>
    <phoneticPr fontId="1"/>
  </si>
  <si>
    <t>2015-004722</t>
    <phoneticPr fontId="1"/>
  </si>
  <si>
    <t>2015-008510</t>
    <phoneticPr fontId="1"/>
  </si>
  <si>
    <t>2016-003121</t>
    <phoneticPr fontId="1"/>
  </si>
  <si>
    <t>2016-003654</t>
    <phoneticPr fontId="1"/>
  </si>
  <si>
    <t>2015-800227</t>
    <phoneticPr fontId="1"/>
  </si>
  <si>
    <t>2016-800001</t>
    <phoneticPr fontId="1"/>
  </si>
  <si>
    <t>2016-800035</t>
    <phoneticPr fontId="1"/>
  </si>
  <si>
    <t>2016-390093</t>
    <phoneticPr fontId="1"/>
  </si>
  <si>
    <t>(2)無効審判/Trials for invalidation</t>
    <rPh sb="2" eb="4">
      <t>ムコウ</t>
    </rPh>
    <rPh sb="3" eb="5">
      <t>シンパン</t>
    </rPh>
    <phoneticPr fontId="1"/>
  </si>
  <si>
    <t>(4)異議申立て/Oppositions to registration</t>
    <rPh sb="2" eb="4">
      <t>イギ</t>
    </rPh>
    <rPh sb="3" eb="5">
      <t>モウシタ</t>
    </rPh>
    <phoneticPr fontId="1"/>
  </si>
  <si>
    <t>2016-017324</t>
    <phoneticPr fontId="1"/>
  </si>
  <si>
    <t>2016-015387</t>
    <phoneticPr fontId="1"/>
  </si>
  <si>
    <t>2015-890035</t>
    <phoneticPr fontId="1"/>
  </si>
  <si>
    <t>2015-800027</t>
    <phoneticPr fontId="1"/>
  </si>
  <si>
    <t>●</t>
    <phoneticPr fontId="1"/>
  </si>
  <si>
    <t>●</t>
    <phoneticPr fontId="1"/>
  </si>
  <si>
    <t>●</t>
    <phoneticPr fontId="1"/>
  </si>
  <si>
    <t>●</t>
    <phoneticPr fontId="1"/>
  </si>
  <si>
    <t>2015-390097</t>
    <phoneticPr fontId="1"/>
  </si>
  <si>
    <t>2015-390128</t>
    <phoneticPr fontId="1"/>
  </si>
  <si>
    <t>E05B 65/52</t>
    <phoneticPr fontId="1"/>
  </si>
  <si>
    <t>F16L 21/08</t>
    <phoneticPr fontId="1"/>
  </si>
  <si>
    <t>C07F  7/08</t>
    <phoneticPr fontId="1"/>
  </si>
  <si>
    <t>判示事項/Topics</t>
    <rPh sb="0" eb="2">
      <t>ハンジ</t>
    </rPh>
    <rPh sb="2" eb="4">
      <t>ジコウ</t>
    </rPh>
    <phoneticPr fontId="1"/>
  </si>
  <si>
    <t>2016-004174</t>
    <phoneticPr fontId="1"/>
  </si>
  <si>
    <t>2014-800013</t>
    <phoneticPr fontId="1"/>
  </si>
  <si>
    <t>2016-390147</t>
    <phoneticPr fontId="1"/>
  </si>
  <si>
    <t>2016-390165</t>
    <phoneticPr fontId="1"/>
  </si>
  <si>
    <t>2016-800012</t>
    <phoneticPr fontId="1"/>
  </si>
  <si>
    <t>2016-800025</t>
    <phoneticPr fontId="1"/>
  </si>
  <si>
    <t>2016-390126</t>
    <phoneticPr fontId="1"/>
  </si>
  <si>
    <t>2016-600011</t>
    <phoneticPr fontId="1"/>
  </si>
  <si>
    <t>2016-005935</t>
    <phoneticPr fontId="1"/>
  </si>
  <si>
    <t>2016-300586</t>
    <phoneticPr fontId="1"/>
  </si>
  <si>
    <t>(5)判定/Hantei (Advisory opinions on the scope of industrial property rights)</t>
    <rPh sb="3" eb="5">
      <t>ハンテイ</t>
    </rPh>
    <phoneticPr fontId="1"/>
  </si>
  <si>
    <t>2016-600046</t>
    <phoneticPr fontId="1"/>
  </si>
  <si>
    <t>●</t>
    <phoneticPr fontId="1"/>
  </si>
  <si>
    <t>●</t>
    <phoneticPr fontId="1"/>
  </si>
  <si>
    <t>●</t>
    <phoneticPr fontId="1"/>
  </si>
  <si>
    <t>H01L 33/00</t>
    <phoneticPr fontId="1"/>
  </si>
  <si>
    <t>A61B  1/00</t>
    <phoneticPr fontId="1"/>
  </si>
  <si>
    <t>H04L  1/08</t>
    <phoneticPr fontId="1"/>
  </si>
  <si>
    <t>A61L 24/00</t>
    <phoneticPr fontId="1"/>
  </si>
  <si>
    <t>B60J  5/10</t>
    <phoneticPr fontId="1"/>
  </si>
  <si>
    <t>G11C  5/00</t>
    <phoneticPr fontId="1"/>
  </si>
  <si>
    <t>A23L  1/30</t>
    <phoneticPr fontId="1"/>
  </si>
  <si>
    <t>A01N 59/14</t>
    <phoneticPr fontId="1"/>
  </si>
  <si>
    <t>2012-009689</t>
    <phoneticPr fontId="1"/>
  </si>
  <si>
    <t>2013-006730</t>
    <phoneticPr fontId="1"/>
  </si>
  <si>
    <t>2015-015661</t>
    <phoneticPr fontId="1"/>
  </si>
  <si>
    <t>2011-800009</t>
    <phoneticPr fontId="1"/>
  </si>
  <si>
    <t>2011-800222</t>
    <phoneticPr fontId="1"/>
  </si>
  <si>
    <t>2012-800126</t>
    <phoneticPr fontId="1"/>
  </si>
  <si>
    <t>2012-800143</t>
    <phoneticPr fontId="1"/>
  </si>
  <si>
    <t>2014-800045</t>
    <phoneticPr fontId="1"/>
  </si>
  <si>
    <t>2014-800045</t>
    <phoneticPr fontId="1"/>
  </si>
  <si>
    <t>2014-880015</t>
    <phoneticPr fontId="1"/>
  </si>
  <si>
    <t>2015-012355</t>
    <phoneticPr fontId="1"/>
  </si>
  <si>
    <t>2012-017723</t>
    <phoneticPr fontId="1"/>
  </si>
  <si>
    <t>●</t>
    <phoneticPr fontId="1"/>
  </si>
  <si>
    <t>●</t>
    <phoneticPr fontId="1"/>
  </si>
  <si>
    <t>●</t>
    <phoneticPr fontId="1"/>
  </si>
  <si>
    <t>●</t>
    <phoneticPr fontId="1"/>
  </si>
  <si>
    <t>●</t>
    <phoneticPr fontId="1"/>
  </si>
  <si>
    <t>●</t>
    <phoneticPr fontId="1"/>
  </si>
  <si>
    <t>●</t>
    <phoneticPr fontId="1"/>
  </si>
  <si>
    <t>●</t>
    <phoneticPr fontId="1"/>
  </si>
  <si>
    <t>A61K 31/661</t>
    <phoneticPr fontId="1"/>
  </si>
  <si>
    <t>G06F  3/041</t>
    <phoneticPr fontId="1"/>
  </si>
  <si>
    <t>F02P 23/04</t>
    <phoneticPr fontId="1"/>
  </si>
  <si>
    <t>B65G  1/137</t>
    <phoneticPr fontId="1"/>
  </si>
  <si>
    <t>G07G  1/12</t>
    <phoneticPr fontId="1"/>
  </si>
  <si>
    <t>D06F 37/12</t>
    <phoneticPr fontId="1"/>
  </si>
  <si>
    <t>G01D 11/28</t>
    <phoneticPr fontId="1"/>
  </si>
  <si>
    <t>C11D  7/60</t>
    <phoneticPr fontId="1"/>
  </si>
  <si>
    <t>2012-800145</t>
    <phoneticPr fontId="1"/>
  </si>
  <si>
    <t>2010-890092</t>
    <phoneticPr fontId="1"/>
  </si>
  <si>
    <t>C03C 27/12</t>
    <phoneticPr fontId="1"/>
  </si>
  <si>
    <t>C08F220/28</t>
    <phoneticPr fontId="1"/>
  </si>
  <si>
    <t>A61K 31/485</t>
    <phoneticPr fontId="1"/>
  </si>
  <si>
    <t>G01D 11/28</t>
    <phoneticPr fontId="1"/>
  </si>
  <si>
    <t>C12G  3/04</t>
    <phoneticPr fontId="1"/>
  </si>
  <si>
    <t>C12G  3/04</t>
    <phoneticPr fontId="1"/>
  </si>
  <si>
    <t>2009-022198</t>
    <phoneticPr fontId="1"/>
  </si>
  <si>
    <t>●</t>
    <phoneticPr fontId="1"/>
  </si>
  <si>
    <t>2012-003397</t>
    <phoneticPr fontId="1"/>
  </si>
  <si>
    <t>●</t>
    <phoneticPr fontId="1"/>
  </si>
  <si>
    <t>2012-020646</t>
    <phoneticPr fontId="1"/>
  </si>
  <si>
    <t>●</t>
    <phoneticPr fontId="1"/>
  </si>
  <si>
    <t>●</t>
    <phoneticPr fontId="1"/>
  </si>
  <si>
    <t>●</t>
    <phoneticPr fontId="1"/>
  </si>
  <si>
    <t>2013-006730</t>
    <phoneticPr fontId="1"/>
  </si>
  <si>
    <t>2011-800009</t>
    <phoneticPr fontId="1"/>
  </si>
  <si>
    <t>●</t>
    <phoneticPr fontId="1"/>
  </si>
  <si>
    <t>2012-800143</t>
    <phoneticPr fontId="1"/>
  </si>
  <si>
    <t>●</t>
    <phoneticPr fontId="1"/>
  </si>
  <si>
    <t>2012-800145</t>
    <phoneticPr fontId="1"/>
  </si>
  <si>
    <t>●</t>
    <phoneticPr fontId="1"/>
  </si>
  <si>
    <t>●</t>
    <phoneticPr fontId="1"/>
  </si>
  <si>
    <t>2014-880018</t>
    <phoneticPr fontId="1"/>
  </si>
  <si>
    <t>2010-890092</t>
    <phoneticPr fontId="1"/>
  </si>
  <si>
    <t>(3)取消審判/Trials for rescission</t>
    <rPh sb="3" eb="5">
      <t>トリケシ</t>
    </rPh>
    <rPh sb="5" eb="7">
      <t>シンパン</t>
    </rPh>
    <phoneticPr fontId="1"/>
  </si>
  <si>
    <t>2014-600045</t>
    <phoneticPr fontId="1"/>
  </si>
  <si>
    <t>A41B 13/02</t>
    <phoneticPr fontId="1"/>
  </si>
  <si>
    <t>2017-600009</t>
    <phoneticPr fontId="1"/>
  </si>
  <si>
    <t>E04H  9/02</t>
    <phoneticPr fontId="1"/>
  </si>
  <si>
    <t>H02M  7/538</t>
    <phoneticPr fontId="1"/>
  </si>
  <si>
    <t>2016-013683</t>
    <phoneticPr fontId="1"/>
  </si>
  <si>
    <t>H01L 33/48</t>
    <phoneticPr fontId="1"/>
  </si>
  <si>
    <t>2016-002135</t>
    <phoneticPr fontId="1"/>
  </si>
  <si>
    <t>H01S  3/067</t>
    <phoneticPr fontId="1"/>
  </si>
  <si>
    <t>2016-016990</t>
    <phoneticPr fontId="1"/>
  </si>
  <si>
    <t>B60W 10/26</t>
    <phoneticPr fontId="1"/>
  </si>
  <si>
    <t>2011-800266</t>
    <phoneticPr fontId="1"/>
  </si>
  <si>
    <t>2011-800266</t>
    <phoneticPr fontId="1"/>
  </si>
  <si>
    <t>B01J 35/02</t>
    <phoneticPr fontId="1"/>
  </si>
  <si>
    <t>G01N 33/50</t>
    <phoneticPr fontId="1"/>
  </si>
  <si>
    <t>(4)訂正審判/Trials for correction</t>
    <rPh sb="2" eb="4">
      <t>テイセイ</t>
    </rPh>
    <rPh sb="3" eb="5">
      <t>シンパン</t>
    </rPh>
    <phoneticPr fontId="1"/>
  </si>
  <si>
    <t>(3)異議申立て/Opposition to Grant of Patent</t>
    <rPh sb="3" eb="5">
      <t>イギ</t>
    </rPh>
    <rPh sb="5" eb="7">
      <t>モウシタ</t>
    </rPh>
    <phoneticPr fontId="1"/>
  </si>
  <si>
    <t>2017-700149</t>
    <phoneticPr fontId="1"/>
  </si>
  <si>
    <t>H02M  3/24</t>
    <phoneticPr fontId="1"/>
  </si>
  <si>
    <t>2016-010651</t>
    <phoneticPr fontId="1"/>
  </si>
  <si>
    <t>2016-010555</t>
    <phoneticPr fontId="1"/>
  </si>
  <si>
    <t>G06Q 50/06</t>
    <phoneticPr fontId="1"/>
  </si>
  <si>
    <t>2015-021648</t>
    <phoneticPr fontId="1"/>
  </si>
  <si>
    <t>H04N  7/32</t>
    <phoneticPr fontId="1"/>
  </si>
  <si>
    <t>2013-300942</t>
    <phoneticPr fontId="1"/>
  </si>
  <si>
    <t>2016-700388</t>
    <phoneticPr fontId="1"/>
  </si>
  <si>
    <t>H01L 23/373</t>
    <phoneticPr fontId="1"/>
  </si>
  <si>
    <t>●</t>
    <phoneticPr fontId="1"/>
  </si>
  <si>
    <t>●</t>
    <phoneticPr fontId="1"/>
  </si>
  <si>
    <t>●</t>
    <phoneticPr fontId="1"/>
  </si>
  <si>
    <t>●</t>
    <phoneticPr fontId="1"/>
  </si>
  <si>
    <t>●</t>
    <phoneticPr fontId="1"/>
  </si>
  <si>
    <t>●</t>
    <phoneticPr fontId="1"/>
  </si>
  <si>
    <t>2012-800177</t>
    <phoneticPr fontId="1"/>
  </si>
  <si>
    <t>2015-800233</t>
    <phoneticPr fontId="1"/>
  </si>
  <si>
    <t>2016-008952</t>
    <phoneticPr fontId="1"/>
  </si>
  <si>
    <t>2016-800070</t>
    <phoneticPr fontId="1"/>
  </si>
  <si>
    <t>2015-020015</t>
    <phoneticPr fontId="1"/>
  </si>
  <si>
    <t>G06F 21/31</t>
    <phoneticPr fontId="1"/>
  </si>
  <si>
    <t>2016-007618</t>
    <phoneticPr fontId="1"/>
  </si>
  <si>
    <t>G02B 5/20</t>
    <phoneticPr fontId="1"/>
  </si>
  <si>
    <t>H01L 21/822</t>
    <phoneticPr fontId="1"/>
  </si>
  <si>
    <t>2016-013940</t>
    <phoneticPr fontId="1"/>
  </si>
  <si>
    <t>G01R 22/00</t>
    <phoneticPr fontId="1"/>
  </si>
  <si>
    <t>2017-002373</t>
    <phoneticPr fontId="1"/>
  </si>
  <si>
    <t>2017-003283</t>
    <phoneticPr fontId="1"/>
  </si>
  <si>
    <t>C12N 9/04</t>
    <phoneticPr fontId="1"/>
  </si>
  <si>
    <t>C08L 67/02</t>
    <phoneticPr fontId="1"/>
  </si>
  <si>
    <t>C08L 67/02</t>
    <phoneticPr fontId="1"/>
  </si>
  <si>
    <t>A61K 31/4174</t>
    <phoneticPr fontId="1"/>
  </si>
  <si>
    <t>2016-800069</t>
    <phoneticPr fontId="1"/>
  </si>
  <si>
    <t>G11B 15/05</t>
    <phoneticPr fontId="1"/>
  </si>
  <si>
    <t>G11B 15/05</t>
    <phoneticPr fontId="1"/>
  </si>
  <si>
    <t>A45D 44/22</t>
    <phoneticPr fontId="1"/>
  </si>
  <si>
    <t>2016-701023</t>
    <phoneticPr fontId="1"/>
  </si>
  <si>
    <t>G02B 5/02</t>
    <phoneticPr fontId="1"/>
  </si>
  <si>
    <t>●</t>
    <phoneticPr fontId="1"/>
  </si>
  <si>
    <t>●</t>
    <phoneticPr fontId="1"/>
  </si>
  <si>
    <t>2012-800199</t>
    <phoneticPr fontId="1"/>
  </si>
  <si>
    <t>2012-800076</t>
    <phoneticPr fontId="1"/>
  </si>
  <si>
    <t>2011-800263</t>
    <phoneticPr fontId="1"/>
  </si>
  <si>
    <t>2014-008720</t>
    <phoneticPr fontId="1"/>
  </si>
  <si>
    <t>2013-015756</t>
    <phoneticPr fontId="1"/>
  </si>
  <si>
    <t>2012-800199</t>
    <phoneticPr fontId="1"/>
  </si>
  <si>
    <t>2012-000225</t>
    <phoneticPr fontId="1"/>
  </si>
  <si>
    <t>2012-800212</t>
    <phoneticPr fontId="1"/>
  </si>
  <si>
    <t>2012-880005</t>
    <phoneticPr fontId="1"/>
  </si>
  <si>
    <t>2013-014191</t>
    <phoneticPr fontId="1"/>
  </si>
  <si>
    <t>H01L 21/66</t>
    <phoneticPr fontId="1"/>
  </si>
  <si>
    <t>A47L  9/14</t>
    <phoneticPr fontId="1"/>
  </si>
  <si>
    <t>C08J  5/18</t>
    <phoneticPr fontId="1"/>
  </si>
  <si>
    <t>B60C  1/00</t>
    <phoneticPr fontId="1"/>
  </si>
  <si>
    <t>E04H  9/02</t>
    <phoneticPr fontId="1"/>
  </si>
  <si>
    <t>H03B  5/32</t>
    <phoneticPr fontId="1"/>
  </si>
  <si>
    <t>●</t>
    <phoneticPr fontId="1"/>
  </si>
  <si>
    <t>2017-005823</t>
    <phoneticPr fontId="1"/>
  </si>
  <si>
    <t>2014-007822</t>
    <phoneticPr fontId="1"/>
  </si>
  <si>
    <t>2013-800007</t>
    <phoneticPr fontId="1"/>
  </si>
  <si>
    <t>2012-800076</t>
    <phoneticPr fontId="1"/>
  </si>
  <si>
    <t>2007-800192</t>
    <phoneticPr fontId="1"/>
  </si>
  <si>
    <t>2012-800212</t>
    <phoneticPr fontId="1"/>
  </si>
  <si>
    <t>2013-011560</t>
    <phoneticPr fontId="1"/>
  </si>
  <si>
    <t>2012-890054</t>
    <phoneticPr fontId="1"/>
  </si>
  <si>
    <t>2012-890054</t>
    <phoneticPr fontId="1"/>
  </si>
  <si>
    <t>●</t>
    <phoneticPr fontId="1"/>
  </si>
  <si>
    <t>●</t>
    <phoneticPr fontId="1"/>
  </si>
  <si>
    <t>●</t>
    <phoneticPr fontId="1"/>
  </si>
  <si>
    <t>G01B 11/06</t>
    <phoneticPr fontId="1"/>
  </si>
  <si>
    <t>A61K 45/06</t>
    <phoneticPr fontId="1"/>
  </si>
  <si>
    <t>A23L  1/015</t>
    <phoneticPr fontId="1"/>
  </si>
  <si>
    <t>C08J  5/18</t>
    <phoneticPr fontId="1"/>
  </si>
  <si>
    <t>H01H 37/76</t>
    <phoneticPr fontId="1"/>
  </si>
  <si>
    <t>H01L 33/00</t>
    <phoneticPr fontId="1"/>
  </si>
  <si>
    <t>2016-013222</t>
    <phoneticPr fontId="1"/>
  </si>
  <si>
    <t>2016-019074</t>
    <phoneticPr fontId="1"/>
  </si>
  <si>
    <t>2017-001276</t>
    <phoneticPr fontId="1"/>
  </si>
  <si>
    <t>●</t>
    <phoneticPr fontId="1"/>
  </si>
  <si>
    <t>C11D  7/50</t>
    <phoneticPr fontId="1"/>
  </si>
  <si>
    <t>B42D 15/00</t>
    <phoneticPr fontId="1"/>
  </si>
  <si>
    <t>H01Q  9/14</t>
    <phoneticPr fontId="1"/>
  </si>
  <si>
    <t>A01M  7/00</t>
    <phoneticPr fontId="1"/>
  </si>
  <si>
    <t>G06Q 50/34</t>
    <phoneticPr fontId="1"/>
  </si>
  <si>
    <t>発明該当性/Patent Eligibility</t>
    <rPh sb="0" eb="2">
      <t>ハツメイ</t>
    </rPh>
    <rPh sb="2" eb="4">
      <t>ガイトウ</t>
    </rPh>
    <rPh sb="4" eb="5">
      <t>セイ</t>
    </rPh>
    <phoneticPr fontId="1"/>
  </si>
  <si>
    <t>●</t>
    <phoneticPr fontId="1"/>
  </si>
  <si>
    <t>●</t>
    <phoneticPr fontId="1"/>
  </si>
  <si>
    <t>2014-018064</t>
    <phoneticPr fontId="1"/>
  </si>
  <si>
    <t>2007-800192</t>
    <phoneticPr fontId="1"/>
  </si>
  <si>
    <t>2011-800120</t>
    <phoneticPr fontId="1"/>
  </si>
  <si>
    <t>2013-800007</t>
    <phoneticPr fontId="1"/>
  </si>
  <si>
    <t>2017-010202</t>
    <phoneticPr fontId="1"/>
  </si>
  <si>
    <t>2010-027554</t>
    <phoneticPr fontId="2"/>
  </si>
  <si>
    <t>G09F 9/00</t>
    <phoneticPr fontId="1"/>
  </si>
  <si>
    <t>2016-011754</t>
    <phoneticPr fontId="1"/>
  </si>
  <si>
    <t>G01N 27/22</t>
    <phoneticPr fontId="1"/>
  </si>
  <si>
    <t>2016-015984</t>
    <phoneticPr fontId="1"/>
  </si>
  <si>
    <t>H01L 21/302</t>
    <phoneticPr fontId="1"/>
  </si>
  <si>
    <t>2016-016112</t>
    <phoneticPr fontId="1"/>
  </si>
  <si>
    <t>C04B 35/66</t>
    <phoneticPr fontId="1"/>
  </si>
  <si>
    <t>2016-019671</t>
    <phoneticPr fontId="1"/>
  </si>
  <si>
    <t>H04N 21/443</t>
    <phoneticPr fontId="1"/>
  </si>
  <si>
    <t>2017-005688</t>
    <phoneticPr fontId="1"/>
  </si>
  <si>
    <t>F02M 55/02</t>
    <phoneticPr fontId="1"/>
  </si>
  <si>
    <t>●</t>
    <phoneticPr fontId="1"/>
  </si>
  <si>
    <t>●</t>
    <phoneticPr fontId="1"/>
  </si>
  <si>
    <t>●</t>
    <phoneticPr fontId="1"/>
  </si>
  <si>
    <t>B65D 81/20</t>
    <phoneticPr fontId="1"/>
  </si>
  <si>
    <t>2016-800080</t>
    <phoneticPr fontId="1"/>
  </si>
  <si>
    <t>2016-800085</t>
    <phoneticPr fontId="1"/>
  </si>
  <si>
    <t>2016-800142</t>
    <phoneticPr fontId="1"/>
  </si>
  <si>
    <t>2013-890038</t>
    <phoneticPr fontId="1"/>
  </si>
  <si>
    <t>2017-600043</t>
    <phoneticPr fontId="1"/>
  </si>
  <si>
    <t>2016-016977</t>
    <phoneticPr fontId="1"/>
  </si>
  <si>
    <t>2017-006894</t>
    <phoneticPr fontId="1"/>
  </si>
  <si>
    <t>2016-800046</t>
    <phoneticPr fontId="1"/>
  </si>
  <si>
    <t>2016-016232</t>
    <phoneticPr fontId="1"/>
  </si>
  <si>
    <t>2017-002278</t>
    <phoneticPr fontId="1"/>
  </si>
  <si>
    <t>2017-700545</t>
    <phoneticPr fontId="1"/>
  </si>
  <si>
    <t>2017-700204</t>
    <phoneticPr fontId="1"/>
  </si>
  <si>
    <t>2017-013365</t>
    <phoneticPr fontId="1"/>
  </si>
  <si>
    <t>2016-001536</t>
    <phoneticPr fontId="2"/>
  </si>
  <si>
    <t>E01F  9/06</t>
    <phoneticPr fontId="1"/>
  </si>
  <si>
    <t>A63H 11/02</t>
    <phoneticPr fontId="1"/>
  </si>
  <si>
    <t>●</t>
    <phoneticPr fontId="1"/>
  </si>
  <si>
    <t>B60W 10/08</t>
    <phoneticPr fontId="1"/>
  </si>
  <si>
    <t>D06F 39/10</t>
    <phoneticPr fontId="1"/>
  </si>
  <si>
    <t>●</t>
    <phoneticPr fontId="1"/>
  </si>
  <si>
    <t>C10M 169/04</t>
    <phoneticPr fontId="1"/>
  </si>
  <si>
    <t>A61K 39/395</t>
    <phoneticPr fontId="1"/>
  </si>
  <si>
    <t>G06F 13/00</t>
    <phoneticPr fontId="1"/>
  </si>
  <si>
    <t>H04R 17/00</t>
    <phoneticPr fontId="1"/>
  </si>
  <si>
    <t>●</t>
    <phoneticPr fontId="1"/>
  </si>
  <si>
    <t>2014-022371</t>
    <phoneticPr fontId="1"/>
  </si>
  <si>
    <t>2014-800036</t>
    <phoneticPr fontId="1"/>
  </si>
  <si>
    <t>2010-800162</t>
    <phoneticPr fontId="1"/>
  </si>
  <si>
    <t>2017-800055</t>
    <phoneticPr fontId="1"/>
  </si>
  <si>
    <t>2016-701090</t>
    <phoneticPr fontId="1"/>
  </si>
  <si>
    <t>2014-880005</t>
    <phoneticPr fontId="1"/>
  </si>
  <si>
    <t>2017-900179</t>
    <phoneticPr fontId="1"/>
  </si>
  <si>
    <t>2014-890032</t>
    <phoneticPr fontId="1"/>
  </si>
  <si>
    <t>H04N 7/18</t>
    <phoneticPr fontId="1"/>
  </si>
  <si>
    <t>G06F 1/00</t>
    <phoneticPr fontId="1"/>
  </si>
  <si>
    <t>B23K 26/00</t>
    <phoneticPr fontId="1"/>
  </si>
  <si>
    <t>E02D 3/12</t>
    <phoneticPr fontId="1"/>
  </si>
  <si>
    <t>C09D 11/16</t>
    <phoneticPr fontId="1"/>
  </si>
  <si>
    <t>A61K 33/10</t>
    <phoneticPr fontId="1"/>
  </si>
  <si>
    <t>A47F 10/06</t>
    <phoneticPr fontId="1"/>
  </si>
  <si>
    <t>●</t>
    <phoneticPr fontId="1"/>
  </si>
  <si>
    <t>●</t>
    <phoneticPr fontId="1"/>
  </si>
  <si>
    <t>●</t>
    <phoneticPr fontId="1"/>
  </si>
  <si>
    <t>2015-022933</t>
    <phoneticPr fontId="1"/>
  </si>
  <si>
    <t>2014-022371</t>
    <phoneticPr fontId="1"/>
  </si>
  <si>
    <t>2014-800036</t>
    <phoneticPr fontId="1"/>
  </si>
  <si>
    <t>2014-800168</t>
    <phoneticPr fontId="1"/>
  </si>
  <si>
    <t>(2)無効審判/Trials for invalidation</t>
    <phoneticPr fontId="1"/>
  </si>
  <si>
    <t>2013-004177</t>
    <phoneticPr fontId="1"/>
  </si>
  <si>
    <t>A23K  1/18</t>
    <phoneticPr fontId="1"/>
  </si>
  <si>
    <t>●</t>
    <phoneticPr fontId="1"/>
  </si>
  <si>
    <t>●</t>
    <phoneticPr fontId="1"/>
  </si>
  <si>
    <t>B23K 26/00</t>
    <phoneticPr fontId="1"/>
  </si>
  <si>
    <t>●</t>
    <phoneticPr fontId="1"/>
  </si>
  <si>
    <t>2013-800139</t>
    <phoneticPr fontId="1"/>
  </si>
  <si>
    <t>A61K  31/38</t>
    <phoneticPr fontId="1"/>
  </si>
  <si>
    <t>2017-005157</t>
    <phoneticPr fontId="1"/>
  </si>
  <si>
    <t>2017-005476</t>
    <phoneticPr fontId="1"/>
  </si>
  <si>
    <t>G02B  5/30</t>
    <phoneticPr fontId="1"/>
  </si>
  <si>
    <t>F04D  29/60</t>
    <phoneticPr fontId="1"/>
  </si>
  <si>
    <t>C30B  29/06</t>
    <phoneticPr fontId="1"/>
  </si>
  <si>
    <t>2017-010881</t>
    <phoneticPr fontId="1"/>
  </si>
  <si>
    <t>2017-012517</t>
    <phoneticPr fontId="1"/>
  </si>
  <si>
    <t>G06Q  30/02</t>
    <phoneticPr fontId="1"/>
  </si>
  <si>
    <t>H04N  5/225</t>
    <phoneticPr fontId="1"/>
  </si>
  <si>
    <t>2014-300026</t>
    <phoneticPr fontId="1"/>
  </si>
  <si>
    <t>2013-900069</t>
    <phoneticPr fontId="1"/>
  </si>
  <si>
    <t>●</t>
    <phoneticPr fontId="1"/>
  </si>
  <si>
    <t>2016-009365</t>
    <phoneticPr fontId="1"/>
  </si>
  <si>
    <t>2010-800162</t>
    <phoneticPr fontId="1"/>
  </si>
  <si>
    <t>2012-800093</t>
    <phoneticPr fontId="1"/>
  </si>
  <si>
    <t>2012-800093</t>
    <phoneticPr fontId="1"/>
  </si>
  <si>
    <t>2017-009147</t>
    <phoneticPr fontId="1"/>
  </si>
  <si>
    <t>2016-013587</t>
    <phoneticPr fontId="1"/>
  </si>
  <si>
    <t>2017-012429</t>
    <phoneticPr fontId="1"/>
  </si>
  <si>
    <t>2017-004930</t>
    <phoneticPr fontId="1"/>
  </si>
  <si>
    <t>2017-009885</t>
    <phoneticPr fontId="1"/>
  </si>
  <si>
    <t>F21L 4/00</t>
    <phoneticPr fontId="1"/>
  </si>
  <si>
    <t>●</t>
    <phoneticPr fontId="1"/>
  </si>
  <si>
    <t>B25J 19/00</t>
    <phoneticPr fontId="1"/>
  </si>
  <si>
    <t>H04W 72/04</t>
    <phoneticPr fontId="1"/>
  </si>
  <si>
    <t>G02B 5/30</t>
    <phoneticPr fontId="1"/>
  </si>
  <si>
    <t>G01C 19/56</t>
    <phoneticPr fontId="1"/>
  </si>
  <si>
    <t>F01D 5/18</t>
    <phoneticPr fontId="1"/>
  </si>
  <si>
    <t>C22C 38/00</t>
    <phoneticPr fontId="1"/>
  </si>
  <si>
    <t>G06F 3/048</t>
    <phoneticPr fontId="1"/>
  </si>
  <si>
    <t>A01K 67/027</t>
    <phoneticPr fontId="1"/>
  </si>
  <si>
    <t>●</t>
    <phoneticPr fontId="1"/>
  </si>
  <si>
    <t>C08L 77/00</t>
    <phoneticPr fontId="1"/>
  </si>
  <si>
    <t>2017-005035</t>
    <phoneticPr fontId="1"/>
  </si>
  <si>
    <t>2017-013221</t>
    <phoneticPr fontId="1"/>
  </si>
  <si>
    <t>2016-010124</t>
    <phoneticPr fontId="1"/>
  </si>
  <si>
    <t>2017-012371</t>
    <phoneticPr fontId="1"/>
  </si>
  <si>
    <t>2018-700003</t>
    <phoneticPr fontId="1"/>
  </si>
  <si>
    <t>B23D 47/12</t>
    <phoneticPr fontId="1"/>
  </si>
  <si>
    <t>2017-009266</t>
    <phoneticPr fontId="1"/>
  </si>
  <si>
    <t>A61B 5/00</t>
    <phoneticPr fontId="1"/>
  </si>
  <si>
    <t>2016-700592</t>
    <phoneticPr fontId="1"/>
  </si>
  <si>
    <t>B65H 41/00</t>
    <phoneticPr fontId="1"/>
  </si>
  <si>
    <t>2017-012328</t>
    <phoneticPr fontId="1"/>
  </si>
  <si>
    <t>A63F 7/02</t>
    <phoneticPr fontId="1"/>
  </si>
  <si>
    <t>2017-002411</t>
    <phoneticPr fontId="1"/>
  </si>
  <si>
    <t>H05K 3/42</t>
    <phoneticPr fontId="1"/>
  </si>
  <si>
    <t>2017-600022</t>
    <phoneticPr fontId="1"/>
  </si>
  <si>
    <t>H05F 3/04</t>
    <phoneticPr fontId="1"/>
  </si>
  <si>
    <t>A45D 44/22</t>
    <phoneticPr fontId="1"/>
  </si>
  <si>
    <t>2017-013796</t>
    <phoneticPr fontId="1"/>
  </si>
  <si>
    <t>C12N 15/00</t>
    <phoneticPr fontId="1"/>
  </si>
  <si>
    <t>C09D 11/18</t>
    <phoneticPr fontId="1"/>
  </si>
  <si>
    <t>2017-013795</t>
    <phoneticPr fontId="1"/>
  </si>
  <si>
    <t>2017-600046</t>
    <phoneticPr fontId="1"/>
  </si>
  <si>
    <t>G11C 17/00</t>
    <phoneticPr fontId="1"/>
  </si>
  <si>
    <t>2017-700410</t>
    <phoneticPr fontId="1"/>
  </si>
  <si>
    <t>H05K 9/00</t>
    <phoneticPr fontId="1"/>
  </si>
  <si>
    <t>H04J 11/00</t>
    <phoneticPr fontId="1"/>
  </si>
  <si>
    <t>●</t>
    <phoneticPr fontId="1"/>
  </si>
  <si>
    <t>●</t>
    <phoneticPr fontId="1"/>
  </si>
  <si>
    <t>●</t>
    <phoneticPr fontId="1"/>
  </si>
  <si>
    <t>2016-800033</t>
    <phoneticPr fontId="1"/>
  </si>
  <si>
    <t>2017-800158</t>
    <phoneticPr fontId="1"/>
  </si>
  <si>
    <t>2017-600038</t>
    <phoneticPr fontId="1"/>
  </si>
  <si>
    <t>2017-005678</t>
    <phoneticPr fontId="1"/>
  </si>
  <si>
    <t>2018-001411</t>
    <phoneticPr fontId="1"/>
  </si>
  <si>
    <t>2017-004956</t>
  </si>
  <si>
    <t>G01N 21/64</t>
    <phoneticPr fontId="1"/>
  </si>
  <si>
    <t>2017-018023</t>
  </si>
  <si>
    <t>G21B 3/00</t>
    <phoneticPr fontId="1"/>
  </si>
  <si>
    <t>2017-014063</t>
  </si>
  <si>
    <t>A61L 33/00</t>
    <phoneticPr fontId="1"/>
  </si>
  <si>
    <t>2017-006367</t>
  </si>
  <si>
    <t>B60C 5/01</t>
    <phoneticPr fontId="1"/>
  </si>
  <si>
    <t>2017-012572</t>
  </si>
  <si>
    <t>A61K 31/555</t>
    <phoneticPr fontId="1"/>
  </si>
  <si>
    <t>2017-017472</t>
  </si>
  <si>
    <t>H04N 19/103</t>
    <phoneticPr fontId="1"/>
  </si>
  <si>
    <t>2014-800187</t>
  </si>
  <si>
    <t>B05B 9/04</t>
    <phoneticPr fontId="1"/>
  </si>
  <si>
    <t>2018-700153</t>
    <phoneticPr fontId="1"/>
  </si>
  <si>
    <t>H01L 41/193</t>
    <phoneticPr fontId="1"/>
  </si>
  <si>
    <t>2018-008857</t>
    <phoneticPr fontId="1"/>
  </si>
  <si>
    <t>2017-009488</t>
    <phoneticPr fontId="1"/>
  </si>
  <si>
    <t>要約/Abstracts</t>
    <rPh sb="0" eb="2">
      <t>ヨウヤク</t>
    </rPh>
    <phoneticPr fontId="1"/>
  </si>
  <si>
    <t>日本語/Japanese</t>
    <rPh sb="0" eb="3">
      <t>ニホンゴ</t>
    </rPh>
    <phoneticPr fontId="1"/>
  </si>
  <si>
    <t>英語/English</t>
    <rPh sb="0" eb="2">
      <t>エイゴ</t>
    </rPh>
    <phoneticPr fontId="1"/>
  </si>
  <si>
    <t>光イメージング装置である本願発明における「略同軸」との用語を、「同軸ではないが、ほぼ同軸である」との意味で用いる場合と、「同軸」と同義で用いる場合とに分けて引用発明との相違点を判断し、進歩性を否定した事案。</t>
    <phoneticPr fontId="1"/>
  </si>
  <si>
    <t>中性子を発生しながら熱を生じる装置である本願発明は、実験結果を参酌しても、発明の詳細な説明の記載により、核融合反応によって過剰熱を生じさせるものとは理解することはできず、実施可能要件を満たしていないとした事案。</t>
  </si>
  <si>
    <t>取消判決の拘束力は、判決を導くのに必要な事実認定及び法律判断にわたるものであるから、再度の審理につき、当事者が、本件判決の認定判断を誤りとして従前と同様の主張を繰り返すこと、あるいは上記主張の裏付けとして新たな立証をすることは認められないとした事案。</t>
  </si>
  <si>
    <t>本願発明に係る血液チューブを形成するための「基本ポリマー」として「ポリ塩化ビニル」を採用することにつき、具体的な形成方法や、作用・効果を示す実験に基づいた裏付けが明細書等に何ら記載されていないとして、進歩性を否定した事案。</t>
  </si>
  <si>
    <t>タイヤにかかる本願発明につき、発明特定事項として、補強金属コードの断面形状を略四角形状とすること、接合用樹脂層を被覆用樹脂層の厚さより薄いとすることは、当業者が容易に想到し得たことであるとした事案。</t>
  </si>
  <si>
    <t>本願発明に係るスタンソポルフィンは、複数の用途によって特定されているが、どのような内容で特定されていても、化合物として別異のものにはならず、本願発明はスタンソポルフィンという化合物自体の発明であるとして、新規性を否定した事案。</t>
  </si>
  <si>
    <t>複数の優先権主張を伴う本願出願に係る発明は、最先の基礎出願の明細書等に記載されていないから、最先出願に基づく優先権主張の効果は認められず、本願出願の優先日を第２優先基礎出願の出願日と認定し、当該出願日前に公開された引用文献に基づいて進歩性を否定した事案。</t>
  </si>
  <si>
    <t>A case in which, regarding the term "approximately coaxially" in the present invention that pertains to an optical imaging apparatus, a difference from the cited invention was judged in a manner dividing into the two cases of: using the term as the meaning of not being coaxial, but being almost coaxial; and using the term synonymous with "coaxial", resulting in denial of inventive step.</t>
  </si>
  <si>
    <t>The Invention that is a device for generating heat while generating neutrons, even considering the experiment results, from the detailed description of the invention, cannot be understood as one in which excess heat is generated by a nuclear fusion reaction, and is determined that it does not satisfy enablement requirements.</t>
  </si>
  <si>
    <t>A case in which the parties are not allowed, in the re-examination, to repeat the same allegation as the existing one that the recognition and determination in the decision is an error or to establish a new fact for proving the allegation because the binding power in the court decision of cancellation lies in the findings and legal judgments necessary for deriving the court decision.</t>
  </si>
  <si>
    <t>A case in which a collegial body negated the inventive step, stating that neither specific formation method nor support based on an experiment showing function and effect is described in the specification and the like with respect to the adoption of "polyvinylchloride" as a "basic polymer" for forming a blood tube according to the present invention.</t>
  </si>
  <si>
    <t>A case in which, with regard to the present invention directed to tire, the body has determined that a person skilled in the art could have easily conceived of matters specifying the invention of making a cross-section profile of a reinforced metal cord a substantially square profile and making a resin layer for adhesion thinner than a resin layer for covering.</t>
  </si>
  <si>
    <t>A case in which, the collegial body has negated the novelty, stating that Stannsoporfin of the present invention is specified by a plurality of uses; however, it is not changed as a compound regardless of how it is specified, and thus the present invention is an invention of a compound itself of Stannsoporfin.</t>
  </si>
  <si>
    <t>A case in which the collegial body has determined that a "piezoelectric polymer film" of the Invention is different from "a monolayer film" of Invention A-1, and the selection of a target for comparison is improper, and thus the Opponent's allegation is not reasonable, and the patent should not be revoked.</t>
  </si>
  <si>
    <t>In this case, regarding the invention relating to the application claiming multiple properties, no effect can be recognized for priority claim based on the earliest application, due to absence of description in the specification or the like of the earliest basic application; priority date of the application is recognized as the filing date of the second priority basic application; and inventive step is denied based on the Cited document published before the filing date.</t>
  </si>
  <si>
    <t>The article to the design in the application is "Exercise Tool."  In the determination of its novelty, as the different features of the specific constitutions, positions on a main part of three pairs of handle parts and the inclination of handles of the handle parts are highly evaluated, and differing from the judgment of the original examination, it was judged that it cannot be said that the design in the application is similar to the cited design.</t>
  </si>
  <si>
    <t>本願意匠に係る物品は「運動用具」であり、その新規性判断につき、具体的構成態様の相違点として、３対の持ち手部の本体部の位置、及び持ち手部の持ち手の傾きを高く評価し、原審の判断とは異なり、本願意匠は、引用意匠に類似するということはできないとした事案。</t>
  </si>
  <si>
    <t>文字を伴わない単色の色彩のみからなる本願商標をその指定商品に使用しても、これに接する需要者は、商品の包装について通常使用される色彩を表したものと認識するにとどまり、識別力はないとした、色彩単色の新商標の第1号審決。</t>
  </si>
  <si>
    <t>2017-018876</t>
  </si>
  <si>
    <t>2016-016153</t>
  </si>
  <si>
    <t>2017-003343</t>
  </si>
  <si>
    <t>2015-014737</t>
  </si>
  <si>
    <t>2017-016683</t>
  </si>
  <si>
    <t>2017-012323</t>
  </si>
  <si>
    <t>2016-006542</t>
  </si>
  <si>
    <t>2017-014634</t>
  </si>
  <si>
    <t>2018-005519</t>
  </si>
  <si>
    <t>2018-001343</t>
  </si>
  <si>
    <t>2017-000933</t>
  </si>
  <si>
    <t>2017-800160</t>
  </si>
  <si>
    <t>2018-700001</t>
  </si>
  <si>
    <t>2018-700758</t>
  </si>
  <si>
    <t>2017-390124</t>
  </si>
  <si>
    <t>2018-390088</t>
  </si>
  <si>
    <t>2018-013003</t>
  </si>
  <si>
    <t>本願意匠に係る物品は「プログラマブルコントローラ」であり、本願部分と本意匠部分は、部分全体の態様に加え、前面上部の形態及び前面下部の形態における美感が共通し、両部分の大きさ及び範囲は相違するものの、本願意匠は本意匠に類似すると判断した事案。</t>
  </si>
  <si>
    <t>2017-016718</t>
  </si>
  <si>
    <t>2018-000570</t>
  </si>
  <si>
    <t>図形部分と欧文字とを、まとまりよく一体的に表した構成からなる本願商標は、その構成上及び観念上の一体性から、図形部分と欧文字部分とを分離して観察することは自然ではなく、相互に不可分的に結合しているものというべきと判断された事案。</t>
  </si>
  <si>
    <t>本願商標に係る仕掛花火の音は、仕掛花火の映像に付随する音として、視聴者に聴取等される態様で用いられているにすぎないから、本件花火音のみによって自他商品を識別するための標識として認識されるに至っているとはいえないとした事案。</t>
  </si>
  <si>
    <t>A case in which, against an Appellant's allegation that a problem to be solved by the Amended Invention is not described in Cited Document, its novelty has been denied on the grounds that it is obvious from processing to be performed in Cited Invention that the problem to be solved has also been solved in Cited Invention.</t>
  </si>
  <si>
    <t>A case in which it is judged, with respect to an invention of a method for manufacturing polarizing films, that a person skilled in the art cannot recognize that the problem to be solved by the invention cannot be solved by the invention of the application, because the experimental conditions disclosed in Examples in the Specification are completely different from the conditions in the invention of the application.</t>
    <phoneticPr fontId="1"/>
  </si>
  <si>
    <t>A case in which, regarding the Invention that is a hybrid fuel supply system of an engine for a vessel, inventive step has been denied on the grounds that it is a matter of common general technical knowledge to provide an alternative system so as to prevent trouble on a usual voyage in case of a failure of a fuel gas adjustment plant.</t>
  </si>
  <si>
    <t>Regarding the Invention that is a vehicular duct, the amendment at the time of request for appeal could not be recognized as restriction of the scope of claims, even if satisfying purpose requirements of amendment, and the amendment was dismissed, as the inventive step of the Amended Invention could not be recognized and independent requirements for patentability were not satisfied, and the inventive step of the Invention before the amendment was denied.</t>
  </si>
  <si>
    <t>A case in which the collegial body has determined that "a skin cleaning composition for the suppression of body odor of elderly people" of the present invention involves novelty and inventive step over "hair shampoo" (a skin cleaning composition) of the Cited invention, stating that "the use for the suppression of body odor of elderly people" provides a new use.</t>
  </si>
  <si>
    <t>A case regarding an Invention "MATRIX INNOVATION MANAGEMENT METHOD FOR HOME-VISIT NURSING CARE", which is not "a technical idea utilizing a law of nature" and not an invention which is concretely realized by using hardware resources even though it is a computer software-related invention.</t>
  </si>
  <si>
    <t>本願発明である「訪問介護看護のためのマトリックスイノベーション管理法」について、「自然法則を利用した技術的思想の創作」とはいえず、また、コンピュータソフトウエア関連発明であるとしても、ハードウエア資源を用いて具体的に実現されたものではないとした事案。</t>
    <phoneticPr fontId="1"/>
  </si>
  <si>
    <t>A case in which, although the order of corresponding steps are different between the Invention and Cited Invention, it is judged that the order of the steps is not a substantive different feature, because it is only prescribed that the Invention comprises each step, and temporal relationships between respective steps is not specified.</t>
  </si>
  <si>
    <t>The article to the design of the design in the application is "PROGRAMMABLE CONTROLLER," and the part in the application and the part of the principal design are common in the aesthetic impression on the form of the front surface upper portion and the front surface lower portion, in addition to the form of the entire part.  Although the size and scope of the two parts are different, it was determined that the design in the application is similar to the principal design.</t>
  </si>
  <si>
    <t>A case in which it is determined that since the trademark in the Application consists of a well and uniformly integrated configuration of a figure portion and alphabetic characters, judging from the integrity of its configuration and meaning, it is not natural to separately observe the figure portion and the alphabetic character portion and the portions are inseparably combined with each other.</t>
    <phoneticPr fontId="1"/>
  </si>
  <si>
    <t>A case in which inventive step is recognized on the ground that, regarding the Invention that is of a current detection device, a motive for making, in Cited Invention, arrangement be one like that of the Invention cannot be found when taking into consideration the purpose of adopting the arrangement of such as a magneto-electric transducer in Cited Invention.</t>
  </si>
  <si>
    <t>Case where the demandant is not found to be a person having an interest "as of the trial decision" of this case, and therefore the demandant is not deemed to be an "interested person" against the allegation that the demandant of the trial for invalidation for which "any person" may file a request before the 2014 revision should fall under the "interested person" after the 2014 revision.</t>
    <phoneticPr fontId="1"/>
  </si>
  <si>
    <t>A case in which, regarding the Invention that is of a metering and mixing device for multi-component substances, common general technical knowledge that has not been mentioned in the decision of refusal was recognized, and it is judged that, in the Invention Described in Publication 1, it would have been easy to apply Well-Known Art based on the common general technical knowledge in question.</t>
  </si>
  <si>
    <t>A case in which, regarding a patent of a protection mat for an electromagnetic cooker, a correction is approved and, subsequently, grounds for opposition to the grant of a patent that has not been adopted in the notice of Reasons for Revocation is examined, and the patent is maintained on the grounds that allegation of the Opponent regarding deficiency in description has no reason and that the Invention has novelty and inventive step.</t>
  </si>
  <si>
    <t>本件発明の「高分子圧電フィルム」は、甲１発明の「単層フィルム」とは異なるものであり、対比すべき対象の選択に誤りがあるから、請求人の主張は失当であり、特許を取り消すことはできないとした事案。</t>
    <phoneticPr fontId="1"/>
  </si>
  <si>
    <t>A case in which the collegial body has negated inventive step, stating that an adiponectin production promoting agent consisting of a mixture to which a mulberry leaf extract and a mangosteen fruit rind extract are added in combination has no synergistic effects caused by the combination of extracts, since the specification of the present application does not show an appropriate comparative test.</t>
    <phoneticPr fontId="1"/>
  </si>
  <si>
    <t>The case of upholding an appeal decision in which the court ruled that the description of a problem to be solved in a primary reference is a matter of degree and does not proactively exclude a configuration similar to the Invention, against the allegation of the plaintiff (appellant) that there is a disincentive to reaching the Invention.</t>
    <phoneticPr fontId="1"/>
  </si>
  <si>
    <t>A case in which, since sounds of set fireworks according to the trademark in the Application are only used in a form that is heard by the audience as sounds in association with a video of the set fireworks, it is determined that the firework sound itself of the case is not recognized as a mark for distinguishing relevant products from others.</t>
  </si>
  <si>
    <t>B63H 21/38</t>
    <phoneticPr fontId="1"/>
  </si>
  <si>
    <t>G06F 9/06</t>
    <phoneticPr fontId="1"/>
  </si>
  <si>
    <t>主引例の課題の記載を元に、原告（請求人）が本願発明に至る阻害要因があると主張したのに対し、判決では、上記課題は程度問題であり、本願発明の如く構成することを積極的に排除する趣旨ではない、として審決が支持された事案。</t>
    <phoneticPr fontId="1"/>
  </si>
  <si>
    <t>B05C 5/00</t>
    <phoneticPr fontId="1"/>
  </si>
  <si>
    <t>A61K 35/78</t>
    <phoneticPr fontId="1"/>
  </si>
  <si>
    <t>G02B 5/30</t>
    <phoneticPr fontId="1"/>
  </si>
  <si>
    <t>偏光フィルムを製造する方法の発明につき、本願明細書に記載された実施例の実験条件が、本願発明における条件と全く異なるため、本願発明により発明の課題が解決できると当業者が認識することができないとした事案。</t>
    <phoneticPr fontId="1"/>
  </si>
  <si>
    <t>B60H 1/00</t>
    <phoneticPr fontId="1"/>
  </si>
  <si>
    <t>車両用ダクトである本願発明について、審判請求時の補正は特許請求の範囲の減縮とは認められないとしつつ、仮に、補正の目的要件を満たしているとしても、補正発明は進歩性が認められず独立特許要件を満たさないとして補正却下したうえで、補正前の本願発明についても進歩性を否定した事案。</t>
    <phoneticPr fontId="1"/>
  </si>
  <si>
    <t>船舶用エンジンのハイブリッド燃料供給システムである本願発明について、燃料ガス調整プラントの故障に対して、代替システムにより通常航海に支障がないようにすることは技術常識であるとして、進歩性を否定した事案。</t>
    <phoneticPr fontId="1"/>
  </si>
  <si>
    <t>多成分物質の計量及び混合装置である本願発明について、拒絶査定では言及されていなかった技術常識を認定し、刊行物１に記載された発明において、当該技術常識に基づいて、周知技術を適用することは容易とした事案。</t>
    <phoneticPr fontId="1"/>
  </si>
  <si>
    <t>本願発明と引用発明とでは対応するステップの順序が異なっているが、本願発明は、各ステップを具えることが規定されるのみであって、各ステップの時間的関係は特定されておらず、ステップの順序は、実質的な相違点ではないとした事案。</t>
    <phoneticPr fontId="1"/>
  </si>
  <si>
    <t>桑葉抽出物、及び、マンゴスチン果皮抽出物を組み合わせて添加した混合物からなるアディポネクチン産生促進剤に関して、本願明細書には、適切な比較試験が示されていないため、抽出物の組み合わせによる相乗効果は認められないとして、進歩性を否定した事案。</t>
    <phoneticPr fontId="1"/>
  </si>
  <si>
    <t>G01S 7/524</t>
    <phoneticPr fontId="1"/>
  </si>
  <si>
    <t>本件補正発明が解決しようとする課題が、引用文献には記載がないという請求人の主張に対し、引用発明が行う処理から、引用発明においても当該課題が解決されていることは明らかであるとして、新規性を否定した事案。</t>
    <phoneticPr fontId="1"/>
  </si>
  <si>
    <t>G01R 15/02</t>
    <phoneticPr fontId="1"/>
  </si>
  <si>
    <t>電流検出装置である本願発明について、引用発明における磁電変換素子等の配置を採用した趣旨を勘案すると、引用発明において本願発明のような配置とする動機は見いだせないとして、進歩性を認めた事案。</t>
    <phoneticPr fontId="1"/>
  </si>
  <si>
    <t>G06Q 50/22</t>
    <phoneticPr fontId="1"/>
  </si>
  <si>
    <t>一次審決/First Decision</t>
    <rPh sb="0" eb="2">
      <t>イチジ</t>
    </rPh>
    <rPh sb="2" eb="4">
      <t>シンケツ</t>
    </rPh>
    <phoneticPr fontId="1"/>
  </si>
  <si>
    <t>二次審決/Second Decision</t>
    <rPh sb="0" eb="2">
      <t>ニジ</t>
    </rPh>
    <rPh sb="2" eb="4">
      <t>シンケツ</t>
    </rPh>
    <phoneticPr fontId="1"/>
  </si>
  <si>
    <t>A61K 8/73</t>
    <phoneticPr fontId="1"/>
  </si>
  <si>
    <t>「加齢臭除去用」である点が新たな用途を提供したものであるとして、本願発明の「加齢臭除去用の皮膚洗浄用組成物」は、引用発明の「ヘアシャンプー」（皮膚洗浄用組成物）に対して新規性及び進歩性を有するとした事案。</t>
    <phoneticPr fontId="1"/>
  </si>
  <si>
    <t>G11B 5/735</t>
    <phoneticPr fontId="1"/>
  </si>
  <si>
    <t>甲第１号証に記載された発明のサーボバンド識別情報の符号化について、何らかの問題があることを記載ないし示唆する証拠は提示されていないから、甲第１号証に記載された発明において他の符号化を採用する動機付けはないとした事案。</t>
    <phoneticPr fontId="1"/>
  </si>
  <si>
    <t>For the case regarding encoding servo band identification information in the invention described in Evidence A No. 1, it was concluded that there is no motivation to employ another encoding method in the invention described in Evidence A No. 1, because no evidence has been submitted which describes or indicates the presence of some kind of problem.</t>
    <phoneticPr fontId="1"/>
  </si>
  <si>
    <t>三次審決/Third Decision</t>
    <rPh sb="0" eb="2">
      <t>ミヨシ</t>
    </rPh>
    <rPh sb="2" eb="4">
      <t>シンケツ</t>
    </rPh>
    <phoneticPr fontId="1"/>
  </si>
  <si>
    <t>実用新案/Utility Model</t>
    <rPh sb="0" eb="2">
      <t>ジツヨウ</t>
    </rPh>
    <rPh sb="2" eb="4">
      <t>シンアン</t>
    </rPh>
    <phoneticPr fontId="1"/>
  </si>
  <si>
    <t>一事不再理/Non bis in idem</t>
    <rPh sb="0" eb="2">
      <t>イチジ</t>
    </rPh>
    <rPh sb="2" eb="5">
      <t>フサイリ</t>
    </rPh>
    <phoneticPr fontId="1"/>
  </si>
  <si>
    <t>冒認/usurped application</t>
    <rPh sb="0" eb="1">
      <t>ボウ</t>
    </rPh>
    <rPh sb="1" eb="2">
      <t>ニン</t>
    </rPh>
    <phoneticPr fontId="1"/>
  </si>
  <si>
    <t>平成２６年改正前において、「何人も」請求できる無効審判の請求人であった者は、同改正後の「利害関係人」に該当するとの主張に対し、請求人は、本件「審決の時」において、利害関係を有する者ということはできないから、「利害関係人」ではないとした事案。</t>
    <phoneticPr fontId="1"/>
  </si>
  <si>
    <t>請求人適格/Claimant Eligibility</t>
    <rPh sb="0" eb="3">
      <t>セイキュウニン</t>
    </rPh>
    <rPh sb="3" eb="5">
      <t>テキカク</t>
    </rPh>
    <phoneticPr fontId="1"/>
  </si>
  <si>
    <t>H05B 6/12</t>
    <phoneticPr fontId="1"/>
  </si>
  <si>
    <t>電磁調理器用保護マットである特許につき、訂正を認めたうえで、取消理由通知において採用しなかった特許異議申立理由を検討し、申立人の記載不備についての主張は理由がなく、また、本件発明は、新規性、進歩性を有するとして、特許を維持した事案。</t>
    <phoneticPr fontId="1"/>
  </si>
  <si>
    <t>C08J 5/04</t>
    <phoneticPr fontId="1"/>
  </si>
  <si>
    <t>繊維強化プラスチック成形体用シートに係る特許について、優先権の利益を享受できないとしつつも、新規性、進歩性を認め、また、委任省令要件やサポート要件、明確性要件も満たすとして、特許を維持した事案。</t>
    <phoneticPr fontId="1"/>
  </si>
  <si>
    <t>A case in which the collegial body has maintained a patent, stating that the patent directed to a sheet for fiber reinforced plastic mold cannot claim the benefit of priority; however, it involves novelty and inventive step, and conforms to the ministerial ordinance requirement, support requirement, and definiteness requirement.</t>
    <phoneticPr fontId="1"/>
  </si>
  <si>
    <t>優先権/Priority</t>
    <rPh sb="0" eb="3">
      <t>ユウセンケン</t>
    </rPh>
    <phoneticPr fontId="1"/>
  </si>
  <si>
    <t>C07D 241/44</t>
    <phoneticPr fontId="1"/>
  </si>
  <si>
    <t>G01S 15/89</t>
    <phoneticPr fontId="1"/>
  </si>
  <si>
    <t>2016-800135</t>
    <phoneticPr fontId="1"/>
  </si>
  <si>
    <t>2018-001932</t>
  </si>
  <si>
    <t>2017-015477</t>
  </si>
  <si>
    <t>2017-012027</t>
  </si>
  <si>
    <t>2017-016841</t>
  </si>
  <si>
    <t>2017-013123</t>
  </si>
  <si>
    <t>2017-002651</t>
  </si>
  <si>
    <t>2017-013708</t>
  </si>
  <si>
    <t>2018-007609</t>
  </si>
  <si>
    <t>2017-015802</t>
  </si>
  <si>
    <t>2017-016402</t>
  </si>
  <si>
    <t>2017-015550</t>
  </si>
  <si>
    <t>2018-004162</t>
  </si>
  <si>
    <t>複合材料の不規則性の検査に関するものであって、原査定で進歩性が認められなかった本願発明が、当審において明確性要件違反及び実施可能要件違反と判断された事案。</t>
  </si>
  <si>
    <t>A case in which, in response to reasons for refusal of the scope of "medical act" being indefinite with regard to the recitation of "(excluding medical act)" that was included in the amendment for the purpose of dissolving the violation of Article 29(1), main paragraph of the Patent Act, the recitation has been deleted and the recitation of "for assessing use effect of skin-care cosmetics on skin condition" has been included, in the amendment which has overcome the reasons for refusal.</t>
    <phoneticPr fontId="1"/>
  </si>
  <si>
    <t>A case related to inspection of irregularities of a composite material, in which The Invention, for which inventive step was not recognized in the Examiner's decision, was judged by the body as violating the clarity requirements and the enablement requirements.</t>
    <phoneticPr fontId="1"/>
  </si>
  <si>
    <t>A case in which inventive step is denied on the ground that, regarding an invention related to a water cut-off structure of an electric wire with a terminal, a term concerning the claim is not defined at all in the detailed description of the invention and the like, and, in addition, can be said to be a variable one that differs by installation environments of an electric wire, and, therefore, a substantive difference from a cited invention cannot be acknowledged.</t>
    <phoneticPr fontId="1"/>
  </si>
  <si>
    <t>A case in which the collegial body has determined that, with regard to the present invention directed to a nematic liquid crystal composition, it cannot be said that a feature distinct from an invention of the earlier application is substantial even in view of the significance of the effects caused by the selection of compounds, and thus the present invention is the same as the invention of the earlier application.</t>
    <phoneticPr fontId="1"/>
  </si>
  <si>
    <t>A case in which the present application is judged to be one that satisfies none of the enabling requirement, Ministerial Ordinance Requirement, the clarity requirement, and the support requirement on the ground that, in an example according to simulation, necessary information for a supplementary examination is lacking, and, in addition, data that are discrepant from the statement of the claims are used.</t>
    <phoneticPr fontId="1"/>
  </si>
  <si>
    <t>A case in which it has been judged that there is a motive to apply the technology described in Cited Document 2 to Cited Invention on the ground that, in Cited Invention that performs a press-and-hold input, it is obvious for a person skilled in the art, as with the input device described in Cited Document 2, that performing feedback to an input is useful, and there is no cause to prevent doing so.</t>
    <phoneticPr fontId="1"/>
  </si>
  <si>
    <t>A case in which, regarding a constitution, in the present invention that is of a game machine such as pachinko, to branch to a change performance or an additional performance after having displayed images of an identical character, inventive step has been denied based on a combination of Cited Documents different from that of Appellant's allegation.</t>
    <phoneticPr fontId="1"/>
  </si>
  <si>
    <t>A case where an inventive step cannot be approved with the effects alleged by the appellant regarding independent and separate arrangement of a touch panel display part and a pressing operation button part of a washing machine related to the Invention, because the effects are not based on the matters described in the specification of the application.</t>
    <phoneticPr fontId="1"/>
  </si>
  <si>
    <t>A case in which the body has determined conformity to the enablement requirement with regard to the present invention directed to an electrode catalyst for a fuel cell comprising "a crystalline catalyst particle" specified by the matter of "indium is present between palladium atoms forming a unit lattice of palladium".</t>
    <phoneticPr fontId="1"/>
  </si>
  <si>
    <t>A case in which the body has determined that neither the enablement requirement nor the support requirement is satisfied, stating that the test result of the composition according to the present invention is not at all described in the specification of the present application, and under such circumstances, it is obvious that a test result submitted later may not complement the description of the specification of the present application.</t>
    <phoneticPr fontId="1"/>
  </si>
  <si>
    <t>The case, for authentication processing relating to the invention, where the matter of setting a second threshold value, which is used in authentication processing at a second position located downstream of a first position, to be higher than a first threshold value which is used in authentication processing executed in passing through the first position, is considered as a design matter which can be appropriately implemented based on a security level or the like.</t>
    <phoneticPr fontId="1"/>
  </si>
  <si>
    <t>A case in which inventive step was denied because the following two differences, regarding a wire structure constituting a loop antenna, between Invention and Cited Invention are easily conceived by a person of ordinary skill in the art: a thickness of an insulator is specified; and two conductors are connected by one of parallel connection, series connection, and a combination of parallel connection and series connection.</t>
    <phoneticPr fontId="1"/>
  </si>
  <si>
    <t>A61B 5/00</t>
    <phoneticPr fontId="1"/>
  </si>
  <si>
    <t>２９条１項柱書違反を解消する目的で補正された「（医療行為を除く）」という記載について、「医療行為」の範囲が不明確であるとの拒絶理由に対し、当該記載を削除し「スキンケア化粧品の使用効果を肌状態で評価するために」を追記する補正により、拒絶理由が解消した事案。</t>
    <phoneticPr fontId="1"/>
  </si>
  <si>
    <t>G01N 29/06</t>
    <phoneticPr fontId="1"/>
  </si>
  <si>
    <t>H01R 4/18</t>
    <phoneticPr fontId="1"/>
  </si>
  <si>
    <t>端子付き電線の止水構造に関する発明について、請求項に係る用語が、発明の詳細な説明等において何ら定義されておらず、また、電線の設置環境によって相違する不定のものといいうるから、引用発明との実質的な相違を認めることはできないとして、進歩性を否定した事案。</t>
    <phoneticPr fontId="1"/>
  </si>
  <si>
    <t>C09K 19/42</t>
    <phoneticPr fontId="1"/>
  </si>
  <si>
    <t>ネマチック液晶組成物である本願発明につき、先願発明との相違点は、化合物の選択により奏される効果の顕著性を斟酌しても、実質的なものとはいえないから、本願発明は先願発明と同一であるとした事案。</t>
    <phoneticPr fontId="1"/>
  </si>
  <si>
    <t>B01F 7/18</t>
    <phoneticPr fontId="1"/>
  </si>
  <si>
    <t>シミュレーションによる実施例において、追試に必要なデータが欠如し、また、請求項の記載と齟齬するデータが用いられていることから、本願は実施可能要件、委任省令要件、明確性要件、サポート要件のいずれも満たしていないとした事案。</t>
    <phoneticPr fontId="1"/>
  </si>
  <si>
    <t>G06F 3/048</t>
    <phoneticPr fontId="1"/>
  </si>
  <si>
    <t>プレス＆ホールド入力を行う引用発明において、引用文献２に記載の入力装置のように、入力に対してフィードバックをすることが有用であるのは当業者に明らかであり、そのようにすることを妨げる要因もないから、引用発明において、引用文献２に記載の技術を適用する動機があるとした事案。</t>
    <phoneticPr fontId="1"/>
  </si>
  <si>
    <t>A63F 7/02</t>
    <phoneticPr fontId="1"/>
  </si>
  <si>
    <t>パチンコ等の遊技機である本願発明における、同一キャラクタの画像を表示した後に、変化演出または付加演出に分岐する構成について、請求人の主張とは異なる引用例の組み合わせに基づいて、進歩性を否定した事案。</t>
    <phoneticPr fontId="1"/>
  </si>
  <si>
    <t>D06F 39/00</t>
    <phoneticPr fontId="1"/>
  </si>
  <si>
    <t>本願発明に係る洗濯機のタッチパネル表示部及び押圧操作ボタン部を分離独立して配置する構成について請求人が主張する効果は、本願明細書等に記載された事項に基づくものではなく、この主張を採用して進歩性を認めることはできないとした事案。</t>
    <phoneticPr fontId="1"/>
  </si>
  <si>
    <t>H01M 4/90</t>
    <phoneticPr fontId="1"/>
  </si>
  <si>
    <t>「インジウムが、パラジウムの単位格子を形成するパラジウム原子間に存在する」との事項によって特定される「結晶質触媒粒子」を含む燃料電池用電極触媒である本願発明について、実施可能要件の適合性を判断した事案。</t>
    <phoneticPr fontId="1"/>
  </si>
  <si>
    <t>A61K 36/80</t>
    <phoneticPr fontId="1"/>
  </si>
  <si>
    <t>本願発明に係る組成物の試験結果が本願明細書に全く記載されていない以上、後から提出された試験結果により本願明細書の記載を補完することが出来ないことは明らかであるとして、実施可能要件及びサポート要件のいずれも満たさないとした事案。</t>
    <phoneticPr fontId="1"/>
  </si>
  <si>
    <t>G06Q 50/26</t>
    <phoneticPr fontId="1"/>
  </si>
  <si>
    <t>本願発明に係る認証処理について、第１位置を通過する際の認証処理に使用する第１の閾値よりも、その下流側の第２位置における認証処理に使用する第２閾値を高く設定する点は、セキュリティレベル等を踏まえて適宜なし得る設計的事項であるとした事案。</t>
    <phoneticPr fontId="1"/>
  </si>
  <si>
    <t>H01Q 7/00</t>
    <phoneticPr fontId="1"/>
  </si>
  <si>
    <t>本願発明及び引用発明は、ループアンテナを構成するワイヤの構造について、絶縁体の厚さが特定されている点と、２つの導体の接続が並列、直列、または並列と直列の組み合わせのいずれかである点で相違するが、いずれも容易であるとして進歩性を否定した事案。</t>
    <phoneticPr fontId="1"/>
  </si>
  <si>
    <t>2017-800044</t>
  </si>
  <si>
    <t>2018-800040</t>
  </si>
  <si>
    <t>2016-800004</t>
  </si>
  <si>
    <t>A case in which business negotiation materials on a new development technology, which implicitly are required not to be disclosed to a third party, are not considered as evidence for a publicly known invention even if the materials are not explicitly specified by "an indication 'confidential'".</t>
    <phoneticPr fontId="1"/>
  </si>
  <si>
    <t>A case in which it was acknowledged, with respect to a patent on a tape or thread for double eyelid formation and a method for manufacturing the same, that a settlement between Demandant and the patentee to the effect that the validity of the patent right should not be contested by demanding a trial for invalidation has been made and the demand was dismissed by judging that Demandant is not any "interested person."</t>
    <phoneticPr fontId="1"/>
  </si>
  <si>
    <t>A case in which the IP High Court has supported the trial decision that determined the conformance to the support requirement of the present invention, which is specified as a competing antibody with respect to the binding with a specific antigen, and an antibody to be specified by amino acid sequences of heavy chain variable region and light chain variable region.</t>
    <phoneticPr fontId="1"/>
  </si>
  <si>
    <t>G02F 1/13</t>
    <phoneticPr fontId="1"/>
  </si>
  <si>
    <t>新規な開発技術についての商談資料は、第三者に開示しないことが暗黙のうちに求められるものであるから、明示的に「秘密である旨の表示」がない商談資料であっても、公然知られた発明の証拠にはならないとした事案。</t>
    <phoneticPr fontId="1"/>
  </si>
  <si>
    <t>A61F 9/00</t>
    <phoneticPr fontId="1"/>
  </si>
  <si>
    <t>二重瞼形成用テープまたは糸及びその製造方法に係る特許について、請求人と特許権者の間で、特許無効審判の請求によっては特許権の効力を争わない旨の和解が成立していることを認め、請求人は「利害関係人」ではないとして請求を却下した事案。</t>
    <phoneticPr fontId="1"/>
  </si>
  <si>
    <t>重鎖可変領域及び軽鎖可変領域のアミノ酸配列で特定された抗体と、特定の抗原との結合に関して競合する抗体として特定された本願発明について、サポート要件を満たすと判断した審決が、知財高裁でも支持された事案。</t>
    <phoneticPr fontId="1"/>
  </si>
  <si>
    <t>C07K 16/40</t>
    <phoneticPr fontId="1"/>
  </si>
  <si>
    <t>2018-700497</t>
  </si>
  <si>
    <t>2017-700891</t>
  </si>
  <si>
    <t>A case in which the body has accepted a correction and made a decision to maintain a patent for the present invention directed to a fly ash and a method of producing fly ash-mixed cement, although the Opponent alleged each of the reasons for revocation of granting the patent in violation of Article 29(1)(iii), 36(6)(ii), and 36(4)(i) of the Patent Act on the grounds of non-patent literature.</t>
    <phoneticPr fontId="1"/>
  </si>
  <si>
    <t>A case in which, against an allegation by the Patentee that disputes validity of cited inventions that have been recognized based on respective articles of blogs submitted by the Opponent having different publicly known dates from each other, it is judged that a difference in publicly known dates has no influence at all on finding of an invention or a technical matter.</t>
    <phoneticPr fontId="1"/>
  </si>
  <si>
    <t>フライアッシュとフライアッシュ混合セメントの製造方法に関する本願発明について、非特許文献を証拠として２９条１項３号、３６条６項２号、同条４項１号の各取消理由が申し立てられたものの、訂正を認めて、維持決定とした事案。</t>
    <phoneticPr fontId="1"/>
  </si>
  <si>
    <t>G01N 33/38</t>
    <phoneticPr fontId="1"/>
  </si>
  <si>
    <t>申立人が提出したブログの、公知日が異なる各記事に基づいて認定された引用発明の妥当性を争う特許権者の主張に対し、公知日の相違は、発明もしくは技術事項の認定に対して何ら影響を与えるものではないとした事案。</t>
    <phoneticPr fontId="1"/>
  </si>
  <si>
    <t>A63F 13/69</t>
    <phoneticPr fontId="1"/>
  </si>
  <si>
    <t>2018-002427</t>
  </si>
  <si>
    <t>末尾に「士」の付された名称を含む本願商標について、国家資格に関連するかの如く誤信させ、国民の国家資格制度に対する信頼を損ねるとともに公序良俗を害するものであるから、不登録事由に該当するとした事案。</t>
    <phoneticPr fontId="1"/>
  </si>
  <si>
    <t>A case where the trademark in the Application that has a name including "士" at the end falls under the grounds of unregistability, since the trademark in the Application is wrongly recognized as a trademark related to a national license, undercuts citizens' confidence in the national license system, and is liable to contravene public order.</t>
    <phoneticPr fontId="1"/>
  </si>
  <si>
    <t>The case in which correction was not approved, judging that, in an invention that relates to organic compounds expressed with a chemical formula comprising constituents, "R," any correction that involves change in the definition of "R" cannot be any correction for the purpose set forth in each item of proviso to Article 126(1) of the Patent Act, and does not comply with the requirement set forth in Article 126(6) of the Patent Act.</t>
    <phoneticPr fontId="1"/>
  </si>
  <si>
    <t>In the Invention, which is an ultrasonic wave measurement device, while the correction for the purpose of the dissolution of a citation relation only is approved, it is judged that the correction for the additional purpose of restriction of the scope of claims does not satisfy independent requirements for patentability.</t>
    <phoneticPr fontId="1"/>
  </si>
  <si>
    <t>置換基「R」を含む化学式で表される有機化合物にかかる発明において、「R」の定義を変更する訂正は、特許法126条1項但書各号のいずれを目的とするものでなく、同6項の要件にも適合しないとして、訂正を認めなかった事案。</t>
    <phoneticPr fontId="1"/>
  </si>
  <si>
    <t>超音波計測装置である本願発明において、引用関係の解消のみを目的とする訂正は認めつつ、特許請求の範囲の減縮についても目的とする訂正については、独立特許要件を満たしていないと判断した事案。</t>
    <phoneticPr fontId="1"/>
  </si>
  <si>
    <t>2016-300561</t>
  </si>
  <si>
    <t>本件商標権者は、その通常使用権者に、本件商標に類似する商標を使用させており、その使用の事実を知っていたと推認され、相当の注意をしていたと認めるに足る事実はないから、本件商標は商標法５３条1項に基づき取り消すとした事案。</t>
  </si>
  <si>
    <t>The case in which registration of the trademark in question was canceled under the provisions of Article 53(1) of the Trademark Act because it was inferred that the owner of the trademark right allowed the owner of non-exclusive right to use the trademark, to use a trademark that resembles the trademark in question and was aware of the fact of such use, and there is no fact that proves that the owner of the trademark right executed due care.</t>
    <phoneticPr fontId="1"/>
  </si>
  <si>
    <t>2017-013374</t>
  </si>
  <si>
    <t>2016-015132</t>
  </si>
  <si>
    <t>2017-006211</t>
  </si>
  <si>
    <t>2018-004573</t>
  </si>
  <si>
    <t>2017-018019</t>
  </si>
  <si>
    <t>2018-009197</t>
  </si>
  <si>
    <t>A45D 7/06</t>
    <phoneticPr fontId="1"/>
  </si>
  <si>
    <t>蒸気を使用する髪の処理方法に関する発明につき、ヘアーアイロン使用時に髪に対する水分が多すぎても少なすぎても髪が傷むことは周知の事項であることを考慮すると、引用発明において、髪が傷まないように蒸気の量を決定することは容易であると判断した事案。</t>
    <rPh sb="0" eb="2">
      <t>ジョウキ</t>
    </rPh>
    <rPh sb="3" eb="5">
      <t>シヨウ</t>
    </rPh>
    <rPh sb="7" eb="8">
      <t>カミ</t>
    </rPh>
    <rPh sb="9" eb="11">
      <t>ショリ</t>
    </rPh>
    <rPh sb="11" eb="13">
      <t>ホウホウ</t>
    </rPh>
    <rPh sb="14" eb="15">
      <t>カン</t>
    </rPh>
    <rPh sb="17" eb="19">
      <t>ハツメイ</t>
    </rPh>
    <rPh sb="34" eb="35">
      <t>カミ</t>
    </rPh>
    <rPh sb="36" eb="37">
      <t>タイ</t>
    </rPh>
    <rPh sb="39" eb="41">
      <t>スイブン</t>
    </rPh>
    <rPh sb="42" eb="43">
      <t>オオ</t>
    </rPh>
    <rPh sb="47" eb="48">
      <t>スク</t>
    </rPh>
    <rPh sb="53" eb="54">
      <t>カミ</t>
    </rPh>
    <rPh sb="55" eb="56">
      <t>イタ</t>
    </rPh>
    <rPh sb="60" eb="62">
      <t>シュウチ</t>
    </rPh>
    <rPh sb="63" eb="65">
      <t>ジコウ</t>
    </rPh>
    <rPh sb="71" eb="73">
      <t>コウリョ</t>
    </rPh>
    <rPh sb="86" eb="87">
      <t>カミ</t>
    </rPh>
    <rPh sb="88" eb="89">
      <t>イタ</t>
    </rPh>
    <rPh sb="113" eb="115">
      <t>ハンダン</t>
    </rPh>
    <phoneticPr fontId="1"/>
  </si>
  <si>
    <t>C07D 487/04</t>
    <phoneticPr fontId="1"/>
  </si>
  <si>
    <t>有機化合物分野における結晶多形の進歩性に関して、本願発明は粉末Ｘ線回折パターンの記載の有無等の点で相違しているが、引用発明において結晶を得ることの動機付けがあって、結晶化手法が通常採用されるものであり、格別顕著な効果がないと判断した事案。</t>
  </si>
  <si>
    <t>C03C 27/12</t>
    <phoneticPr fontId="1"/>
  </si>
  <si>
    <t>合わせガラスの発明につき、課題の共通性を踏まえると、主引用発明で使用するPVBフィルム中間膜を、より低吸湿性を備えている、副引用発明の中間膜へ置き換えることは、当業者が容易に想到し得ると判断した事案。</t>
  </si>
  <si>
    <t>A61K 31/5365</t>
    <phoneticPr fontId="1"/>
  </si>
  <si>
    <t>本願明細書に実験結果が何ら示されておらず、技術常識に照らしても本願明細書の記載から着目するといえる根拠すらない「所定の化合物とリルピビリンとの組み合わせ」に係る本願発明は、本願明細書の記載により、当業者が課題の解決を認識できる範囲のものといえないと判断した事案。</t>
  </si>
  <si>
    <t>G06Q 10/00</t>
    <phoneticPr fontId="1"/>
  </si>
  <si>
    <t xml:space="preserve">幾何会計処理方法に係る本願発明は、人為的取り決めないし人間の精神活動そのものを対象とする創作であり、コンピュータソフトウェア関連発明の観点からみても、自然法則を利用した技術的思想の創作とはいえないと判断した事案。
</t>
    <rPh sb="9" eb="10">
      <t>カカ</t>
    </rPh>
    <rPh sb="20" eb="21">
      <t>ト</t>
    </rPh>
    <rPh sb="22" eb="23">
      <t>キ</t>
    </rPh>
    <rPh sb="27" eb="29">
      <t>ニンゲン</t>
    </rPh>
    <rPh sb="30" eb="32">
      <t>セイシン</t>
    </rPh>
    <rPh sb="32" eb="34">
      <t>カツドウ</t>
    </rPh>
    <rPh sb="39" eb="41">
      <t>タイショウ</t>
    </rPh>
    <rPh sb="44" eb="46">
      <t>ソウサク</t>
    </rPh>
    <phoneticPr fontId="1"/>
  </si>
  <si>
    <t>H04W 16/14</t>
    <phoneticPr fontId="1"/>
  </si>
  <si>
    <t>複数の優先権主張を伴う本願補正発明の補正事項は、第１から第３基礎出願の明細書等に記載されていないから、当該基礎出願に基づく優先権主張の効果は認められず、本願出願の優先日を第４優先基礎出願の出願日と認定し、当該出願日前に公開された標準規格の提案文書を引用して進歩性を否定した事案。</t>
    <rPh sb="0" eb="2">
      <t>フクスウ</t>
    </rPh>
    <rPh sb="3" eb="6">
      <t>ユウセンケン</t>
    </rPh>
    <rPh sb="6" eb="8">
      <t>シュチョウ</t>
    </rPh>
    <rPh sb="9" eb="10">
      <t>トモナ</t>
    </rPh>
    <rPh sb="11" eb="13">
      <t>ホンガン</t>
    </rPh>
    <rPh sb="13" eb="15">
      <t>ホセイ</t>
    </rPh>
    <rPh sb="15" eb="17">
      <t>ハツメイ</t>
    </rPh>
    <rPh sb="18" eb="20">
      <t>ホセイ</t>
    </rPh>
    <rPh sb="20" eb="22">
      <t>ジコウ</t>
    </rPh>
    <rPh sb="24" eb="25">
      <t>ダイ</t>
    </rPh>
    <rPh sb="28" eb="29">
      <t>ダイ</t>
    </rPh>
    <rPh sb="30" eb="32">
      <t>キソ</t>
    </rPh>
    <rPh sb="32" eb="34">
      <t>シュツガン</t>
    </rPh>
    <rPh sb="35" eb="38">
      <t>メイサイショ</t>
    </rPh>
    <rPh sb="38" eb="39">
      <t>トウ</t>
    </rPh>
    <rPh sb="40" eb="42">
      <t>キサイ</t>
    </rPh>
    <rPh sb="51" eb="53">
      <t>トウガイ</t>
    </rPh>
    <rPh sb="53" eb="55">
      <t>キソ</t>
    </rPh>
    <rPh sb="55" eb="57">
      <t>シュツガン</t>
    </rPh>
    <rPh sb="58" eb="59">
      <t>モト</t>
    </rPh>
    <rPh sb="61" eb="64">
      <t>ユウセンケン</t>
    </rPh>
    <rPh sb="64" eb="66">
      <t>シュチョウ</t>
    </rPh>
    <rPh sb="67" eb="69">
      <t>コウカ</t>
    </rPh>
    <rPh sb="70" eb="71">
      <t>ミト</t>
    </rPh>
    <rPh sb="76" eb="78">
      <t>ホンガン</t>
    </rPh>
    <rPh sb="78" eb="80">
      <t>シュツガン</t>
    </rPh>
    <rPh sb="81" eb="83">
      <t>ユウセン</t>
    </rPh>
    <rPh sb="83" eb="84">
      <t>ビ</t>
    </rPh>
    <rPh sb="85" eb="86">
      <t>ダイ</t>
    </rPh>
    <rPh sb="87" eb="89">
      <t>ユウセン</t>
    </rPh>
    <rPh sb="89" eb="91">
      <t>キソ</t>
    </rPh>
    <rPh sb="91" eb="93">
      <t>シュツガン</t>
    </rPh>
    <rPh sb="94" eb="96">
      <t>シュツガン</t>
    </rPh>
    <rPh sb="96" eb="97">
      <t>ビ</t>
    </rPh>
    <rPh sb="98" eb="100">
      <t>ニンテイ</t>
    </rPh>
    <rPh sb="102" eb="104">
      <t>トウガイ</t>
    </rPh>
    <rPh sb="104" eb="106">
      <t>シュツガン</t>
    </rPh>
    <rPh sb="106" eb="107">
      <t>ヒ</t>
    </rPh>
    <rPh sb="107" eb="108">
      <t>マエ</t>
    </rPh>
    <rPh sb="109" eb="111">
      <t>コウカイ</t>
    </rPh>
    <rPh sb="114" eb="116">
      <t>ヒョウジュン</t>
    </rPh>
    <rPh sb="116" eb="118">
      <t>キカク</t>
    </rPh>
    <rPh sb="119" eb="121">
      <t>テイアン</t>
    </rPh>
    <rPh sb="121" eb="123">
      <t>ブンショ</t>
    </rPh>
    <rPh sb="124" eb="126">
      <t>インヨウ</t>
    </rPh>
    <rPh sb="128" eb="131">
      <t>シンポセイ</t>
    </rPh>
    <rPh sb="132" eb="134">
      <t>ヒテイ</t>
    </rPh>
    <rPh sb="136" eb="138">
      <t>ジアン</t>
    </rPh>
    <phoneticPr fontId="1"/>
  </si>
  <si>
    <t>2018-013837</t>
  </si>
  <si>
    <t>2016-014940</t>
  </si>
  <si>
    <t>2016-016715</t>
  </si>
  <si>
    <t>2018-013965</t>
  </si>
  <si>
    <t>2018-005374</t>
  </si>
  <si>
    <t>A63F 7/02</t>
    <phoneticPr fontId="1"/>
  </si>
  <si>
    <t>E03D 9/08</t>
    <phoneticPr fontId="1"/>
  </si>
  <si>
    <t>温水洗浄便座の操作スイッチを便座前方先端に配置する本願発明の奏する作用効果は、引用発明との相違点を総合的に勘案しても、引用文献等に記載された技術から予測される範囲内のものにすぎないとした事案。</t>
  </si>
  <si>
    <t>C08L 9/08</t>
    <phoneticPr fontId="1"/>
  </si>
  <si>
    <t>審決取消訴訟において、刊行物に記載された発明についての審決の認定に誤りはなく、また、本願発明と刊行物に記載された発明との相違点についての審決の認定にも誤りはないとされた事案。</t>
  </si>
  <si>
    <t>C07C 51/44</t>
    <phoneticPr fontId="1"/>
  </si>
  <si>
    <t>アクリル酸の製造方法に関する発明につき、相違点の一つである「減圧蒸留する行程」について、本願優先日時点での技術常識及び周知慣用技術を複数の刊行物を用いて認定し、進歩性を否定した事案。</t>
    <rPh sb="20" eb="23">
      <t>ソウイテン</t>
    </rPh>
    <rPh sb="24" eb="25">
      <t>ヒト</t>
    </rPh>
    <rPh sb="44" eb="46">
      <t>ホンガン</t>
    </rPh>
    <rPh sb="46" eb="48">
      <t>ユウセン</t>
    </rPh>
    <rPh sb="48" eb="49">
      <t>ビ</t>
    </rPh>
    <rPh sb="49" eb="51">
      <t>ジテン</t>
    </rPh>
    <rPh sb="66" eb="68">
      <t>フクスウ</t>
    </rPh>
    <rPh sb="69" eb="72">
      <t>カンコウブツ</t>
    </rPh>
    <rPh sb="73" eb="74">
      <t>モチ</t>
    </rPh>
    <phoneticPr fontId="1"/>
  </si>
  <si>
    <t>H04N 19/129</t>
    <phoneticPr fontId="1"/>
  </si>
  <si>
    <t>引用文献に記載される技術事項を、当該技術事項に関する引用文献内のリファレンス文献、及びそのリファレンス文献内のリファレンス文献の内容を参照して解釈し、引用発明を認定した上で進歩性を否定した事案。</t>
  </si>
  <si>
    <t>Even if these different features from Cited Invention are considered generally, the working effect of the Invention in which an operation switch of a warm water washing toilet seat is disposed at a toilet seat front tip end falls within a scope that can be predicted from the techniques described in Cited Document and the like.</t>
    <phoneticPr fontId="1"/>
  </si>
  <si>
    <t>A case where a suit against the appeal decision found no error in the findings in the appeal decision for the invention disclosed in the publication and also found no error in findings in the appeal decision for the different features between the Invention and the invention disclosed in the publication.</t>
    <phoneticPr fontId="1"/>
  </si>
  <si>
    <t>A case in which inventive step of an invention related to a method for manufacturing an acrylic acid was denied with respect to one different feature, "the step of executing vacuum distillation," by determining a matter of common general technical knowledge and a matter of well-known conventional art as of the priority date of the case using several publications.</t>
    <phoneticPr fontId="1"/>
  </si>
  <si>
    <t>A case where inventive step was denied after interpreting the technical matters described in the Cited document with reference to the Reference in the Cited document relating to the technical matters and the contents of the Reference in the Reference, and acknowledging the Cited invention.</t>
    <phoneticPr fontId="1"/>
  </si>
  <si>
    <t>The case in which the appeal decision denied inventive step of crystal polymorphs in the field of organic compounds judging that the effects of the patented invention are not especially significant based on the finding that, although there are certain differences such as existence/non-existence of X-ray diffraction pattern, the Cited Invention has motivation for obtaining crystals, and the techniques of crystallization are normally adopted ones.</t>
    <phoneticPr fontId="1"/>
  </si>
  <si>
    <t>A case in which, with respect to the invention of laminated glass, the body has determined by taking into account the commonality of problem that a person skilled in the art could have easily conceived of replacing a PVB interlayer film used in the primary cited invention with an interlayer film of the secondary cited invention comprising a lower hygroscopicity.</t>
    <phoneticPr fontId="1"/>
  </si>
  <si>
    <t>A case in which, with respect to the invention relating to a method for the treatment of hair in which steam is used, the body has determined that it is easy to decide an amount of steam to avoid damage on hair in the Cited Invention in view of the fact that it is a well-known matter that hair is damaged during use of a curling iron regardless of whether hair is rich or poor in moisture.</t>
    <phoneticPr fontId="1"/>
  </si>
  <si>
    <t>A case in which the body has determined that it cannot be said that the present invention according to "a combination of a specific compound and rilpivirine" falls within a scope that allows a person skilled in the art to recognize the solution of a problem from the description of the specification of the present application, as the combination has neither any experimental result in the specification of the present application nor even a ground sufficient to find that it is focused on from the description of the specification of the present application in view of the common technical knowledge.</t>
    <phoneticPr fontId="1"/>
  </si>
  <si>
    <t>2016-800058</t>
  </si>
  <si>
    <t>2016-800014</t>
  </si>
  <si>
    <t>2017-800151</t>
  </si>
  <si>
    <t>F17C 11/00</t>
    <phoneticPr fontId="1"/>
  </si>
  <si>
    <t>E04F 13/08</t>
    <phoneticPr fontId="1"/>
  </si>
  <si>
    <t>H02G 1/12</t>
    <phoneticPr fontId="1"/>
  </si>
  <si>
    <t>スプレー缶内の保液用の吸収体であるセルロース繊維集合体に係る灰分量が数値限定されている本願発明について、明細書の実施例に疑義があるとして、サポート要件違反及び進歩性の無効理由により特許を無効とした事案。</t>
    <phoneticPr fontId="1"/>
  </si>
  <si>
    <t>A case in which a patent for an invention in which ash content of cellulose fiber aggregate used as an absorber for retaining liquid in spray cans is numerically limited was invalidated by reasons for invalidation due to violation of the support requirement and for which meeting the requirement for inventive step based on the working examples in the description is doubtful.</t>
    <phoneticPr fontId="1"/>
  </si>
  <si>
    <t>本件訂正発明は甲１発明の冒認出願に係る特許であるとする無効理由について、本件訂正発明の技術的課題を解決する特徴的部分が甲１発明の構成と相違することから、甲１発明は本件訂正発明の発明者を判断するには無関係であるとして、冒認を認めなかった事案。</t>
    <rPh sb="0" eb="2">
      <t>ホンケン</t>
    </rPh>
    <rPh sb="2" eb="4">
      <t>テイセイ</t>
    </rPh>
    <rPh sb="4" eb="6">
      <t>ハツメイ</t>
    </rPh>
    <rPh sb="7" eb="8">
      <t>コウ</t>
    </rPh>
    <rPh sb="9" eb="11">
      <t>ハツメイ</t>
    </rPh>
    <rPh sb="12" eb="13">
      <t>ボウ</t>
    </rPh>
    <rPh sb="13" eb="14">
      <t>ニン</t>
    </rPh>
    <rPh sb="14" eb="16">
      <t>シュツガン</t>
    </rPh>
    <rPh sb="17" eb="18">
      <t>カカ</t>
    </rPh>
    <rPh sb="19" eb="21">
      <t>トッキョ</t>
    </rPh>
    <rPh sb="27" eb="29">
      <t>ムコウ</t>
    </rPh>
    <rPh sb="29" eb="31">
      <t>リユウ</t>
    </rPh>
    <rPh sb="117" eb="119">
      <t>ジアン</t>
    </rPh>
    <phoneticPr fontId="1"/>
  </si>
  <si>
    <t>A case where usurped application was not approved, regarding the reasons for invalidation that the Corrected invention is a patent relating to usurped application of the Invention A-1, because the Invention A-1 is irrelevant to judging an inventor of the Corrected invention due to a difference between characteristic portions for solving the technical problem of the Corrected invention and the configuration of the Invention A-1.</t>
    <phoneticPr fontId="1"/>
  </si>
  <si>
    <t>A case in which with regard to the invention of a building board, the body has considered pigments and inks, etc. individually as different features in comparison to the cited invention, and negated the inventive step, stating that it cannot be said that it is particularly difficult to consider the whole formulation of pigments and inks, etc., while it is necessary to do so.</t>
    <phoneticPr fontId="1"/>
  </si>
  <si>
    <t>建築板の発明につき、引用発明との対比において、顔料、インク等に関してそれぞれ個別に相違点として検討し、顔料、インク等の処方全体について検討する必要があるとしてもそれが格別困難であるとはいえないとして、進歩性を否定した事案。</t>
    <phoneticPr fontId="1"/>
  </si>
  <si>
    <t>A case where priority claims based on the first to third basic applications were not approved because amended matters of the Amended Invention containing a plurality of priority claims are not described in the specification or the like of the above basic applications, the filing date of the fourth basic priority application is acknowledged as the priority date of the application, and inventive step was denied by citing a standard proposal document disclosed before the filing date.</t>
    <phoneticPr fontId="1"/>
  </si>
  <si>
    <t>遊技機に関する発明であるが、その基板に実装される電子部品の構成は、遊技機特有の技術ではなく、一般的な電子機器における構成を遊技機に適用したものであるとして、進歩性を否定した事案。</t>
    <phoneticPr fontId="1"/>
  </si>
  <si>
    <t>A case in which inventive step is denied for a reason that, although it is an invention relating to a game machine, the constitution of electronic components mounted on a substrate thereof is not a technology unique to game machines, but one that was made by applying a constitution in general electronic devices to a game machine.</t>
    <phoneticPr fontId="1"/>
  </si>
  <si>
    <t>A case in which it was judged that the Invention concerning a geometric accounting processing method is a creation targeting an artificial decision or a human mental activity itself, and, therefore, it cannot be said to be a creation of technical idea using a law of nature even as viewed from the viewpoint of an invention related to computer software.</t>
    <phoneticPr fontId="1"/>
  </si>
  <si>
    <t>2018-700207</t>
  </si>
  <si>
    <t>2018-700324</t>
  </si>
  <si>
    <t>2015-700019</t>
  </si>
  <si>
    <t>H01L 21/52</t>
    <phoneticPr fontId="1"/>
  </si>
  <si>
    <t>G03G 9/08</t>
    <phoneticPr fontId="1"/>
  </si>
  <si>
    <t>A23L 2/02</t>
    <phoneticPr fontId="1"/>
  </si>
  <si>
    <t>本件特許発明のピンの構成は、従来型より製造コストが低減できることを作用効果としているが、組み合わせ全体を見れば複雑な形状になるから、本件特許発明の製造コストが低減できるとする作用効果を認めず、相違点の構成は、設計変更にすぎないと判断した事案。</t>
  </si>
  <si>
    <t>A case in which, although it is supposed that the constitution of a pin of the patent invention of the case has a working effect that manufacturing cost can be reduced compared with conventional types, the working effect of the patent invention of the case that manufacturing cost can be reduced is denied for the reason that, when seen as a whole combination, the pin has a complicated shape, and it is determined that the constitution of the different feature is nothing but a design change.</t>
    <phoneticPr fontId="1"/>
  </si>
  <si>
    <t>本件特許発明と先願発明との相違点に関して、仮に、先願発明において、周知技術、慣用技術の付加、削除、転換等が施されたとしても、相違点に係る本件特許発明の構成に到ることはないから、本件特許発明と先願発明とは実質同一ではないと判断した事案。</t>
    <phoneticPr fontId="1"/>
  </si>
  <si>
    <t>加工飲食品である本願発明に係る「不溶性固形分の割合」の測定方法について、何をもって粘度を有していると判断し、水洗が必要であるとするのか、その基準が開示されておらず、当業者に適切に再現できないものとなっている、として実施可能要件および明確性要件を満たさないと判断した事案。</t>
    <phoneticPr fontId="1"/>
  </si>
  <si>
    <t>In the present case, regarding the difference between the Patent Invention and the Earlier Application Invention, the Patent Invention and the Earlier Application Invention are determined to not be substantially identical with each other because, even if an addition, deletion, conversion, or the like of a well-known technique or a conventional technique is performed in the Earlier Application Invention, the configuration of the Patent Invention related to the different feature cannot be made.</t>
    <phoneticPr fontId="1"/>
  </si>
  <si>
    <t>A case in which, with respect to the measurement method of "the proportion of insoluble solid content" according to the present invention of processed foods and drinks, the body has determined that the method does not conform to the enablement requirement and definiteness requirement, stating that the criteria for having a viscosity and the criteria for the necessity of water washing are not disclosed, which prevents a person skilled in the art from properly reproducing the invention.</t>
    <phoneticPr fontId="1"/>
  </si>
  <si>
    <t>2019-001971</t>
  </si>
  <si>
    <t>本願意匠に係る物品は「床において複数並べて使用する床材」であり、本願意匠は従来から見受けられる手法である幅の細い板の貼り合わせではなく、木目調の筋や節の中に明暗の色調によって平行帯状部を構成したもので、特徴的な形態で創作性を有すると判断した事案。</t>
    <rPh sb="32" eb="34">
      <t>ホンガン</t>
    </rPh>
    <rPh sb="34" eb="36">
      <t>イショウ</t>
    </rPh>
    <rPh sb="37" eb="39">
      <t>ジュウライ</t>
    </rPh>
    <rPh sb="41" eb="43">
      <t>ミウ</t>
    </rPh>
    <rPh sb="47" eb="49">
      <t>シュホウ</t>
    </rPh>
    <rPh sb="52" eb="53">
      <t>ハバ</t>
    </rPh>
    <rPh sb="54" eb="55">
      <t>ホソ</t>
    </rPh>
    <rPh sb="56" eb="57">
      <t>イタ</t>
    </rPh>
    <rPh sb="58" eb="59">
      <t>ハ</t>
    </rPh>
    <rPh sb="60" eb="61">
      <t>ア</t>
    </rPh>
    <rPh sb="68" eb="71">
      <t>モクメチョウ</t>
    </rPh>
    <rPh sb="72" eb="73">
      <t>スジ</t>
    </rPh>
    <rPh sb="74" eb="75">
      <t>セツ</t>
    </rPh>
    <rPh sb="76" eb="77">
      <t>ナカ</t>
    </rPh>
    <rPh sb="78" eb="80">
      <t>メイアン</t>
    </rPh>
    <rPh sb="81" eb="83">
      <t>シキチョウ</t>
    </rPh>
    <rPh sb="87" eb="89">
      <t>ヘイコウ</t>
    </rPh>
    <rPh sb="89" eb="91">
      <t>オビジョウ</t>
    </rPh>
    <rPh sb="91" eb="92">
      <t>ブ</t>
    </rPh>
    <rPh sb="93" eb="95">
      <t>コウセイ</t>
    </rPh>
    <rPh sb="101" eb="104">
      <t>トクチョウテキ</t>
    </rPh>
    <rPh sb="105" eb="107">
      <t>ケイタイ</t>
    </rPh>
    <rPh sb="108" eb="111">
      <t>ソウサクセイ</t>
    </rPh>
    <rPh sb="112" eb="113">
      <t>ユウ</t>
    </rPh>
    <rPh sb="116" eb="118">
      <t>ハンダン</t>
    </rPh>
    <rPh sb="120" eb="122">
      <t>ジアン</t>
    </rPh>
    <phoneticPr fontId="1"/>
  </si>
  <si>
    <t>The article to the design in the application is "Flowing used side by side on a floor," and the design in the application forms a parallel strip part with bright and dark color tone in streaks or nodes of a grain tone rather than the bonding of narrow plates that is a conventionally common technique, and has creativity with a characteristic form.</t>
    <phoneticPr fontId="1"/>
  </si>
  <si>
    <t>2016-880020</t>
  </si>
  <si>
    <t>引用意匠は本件出願において新規性喪失の例外規定の適用申請がされた意匠と同一性の範囲内にないから、引用意匠には４条２項の適用をせず、本件登録意匠は引用意匠と類似すると判断した事案。</t>
    <phoneticPr fontId="1"/>
  </si>
  <si>
    <t>Since Cited Design is not within the scope of identity with the design for which the application of provision of exceptions to lack of novelty was sought, the application of provisions of Article 4(2) was not made to Cited Design, and it is judged that the Registered Design is similar to Cited Design.</t>
    <phoneticPr fontId="1"/>
  </si>
  <si>
    <t>2017-017053</t>
  </si>
  <si>
    <t>2012-005098</t>
  </si>
  <si>
    <t>2018-009768</t>
  </si>
  <si>
    <t>本願商標の使用事実から、本願商標は、これを位置商標として、その指定商品に使用するときには、その商品の需要者をして、請求人の業務に係る商品の出所識別標識として認識されるに至っているということができると判断した事案。</t>
    <rPh sb="99" eb="101">
      <t>ハンダン</t>
    </rPh>
    <rPh sb="103" eb="105">
      <t>ジアン</t>
    </rPh>
    <phoneticPr fontId="1"/>
  </si>
  <si>
    <t>提出された証拠には使用商品の宣伝や販売数量等を客観的に裏付けるものはなく、またアンケート調査結果により、一定程度の認知度は認められるものの、本願商標が周知性を有するとまではいえないと判断した事案。</t>
    <phoneticPr fontId="1"/>
  </si>
  <si>
    <t>商品の販売と、小売等役務の提供とが同一の者によって行われることは、商取引上、普通に見受けられるものであり、出所の混同の虞があるから、本願商標の指定商品と引用商標の指定役務とは類似であると判断した事案。</t>
    <phoneticPr fontId="1"/>
  </si>
  <si>
    <t>A case in which it was judged that the designated goods of the trademark in the Application and the designated services of Cited Trademark are similar, since it is normally observed in commercial transactions that the sale of goods and providing services such as retail sales that treat the goods are carried out by the same person, and there is a risk of confusion about the source of goods.</t>
    <phoneticPr fontId="1"/>
  </si>
  <si>
    <t>A case in which it is determined that it cannot be said that the trademark in the Application is well known although the trademark in the Application has a certain degree of awareness, because no submitted evidence objectively confirms the advertisement, the sales volume, and the like of the use product and the like and according to the questionnaire result.</t>
    <phoneticPr fontId="1"/>
  </si>
  <si>
    <t>A case where it is determined that, when the trademark in the Application is used for the designated goods thereof as a position trademark, consumers of the goods can recognize the trademark in the Application as a mark for indicating the source of the goods related to the business of the appellant according to the use facts of the trademark in the Application.</t>
    <phoneticPr fontId="1"/>
  </si>
  <si>
    <t>2018-004971</t>
    <phoneticPr fontId="1"/>
  </si>
  <si>
    <t>G01C 11/04</t>
    <phoneticPr fontId="1"/>
  </si>
  <si>
    <t>2018-007716</t>
    <phoneticPr fontId="1"/>
  </si>
  <si>
    <t>G03B 21/14</t>
    <phoneticPr fontId="1"/>
  </si>
  <si>
    <t>2018-005895</t>
    <phoneticPr fontId="1"/>
  </si>
  <si>
    <t>G02B 13/16</t>
    <phoneticPr fontId="1"/>
  </si>
  <si>
    <t>2017-017235</t>
    <phoneticPr fontId="1"/>
  </si>
  <si>
    <t>B60W 50/08</t>
    <phoneticPr fontId="1"/>
  </si>
  <si>
    <t>2018-800103</t>
    <phoneticPr fontId="1"/>
  </si>
  <si>
    <t>B23B 51/00</t>
    <phoneticPr fontId="1"/>
  </si>
  <si>
    <t>2018-011401</t>
    <phoneticPr fontId="1"/>
  </si>
  <si>
    <t>B02C 25/00</t>
    <phoneticPr fontId="1"/>
  </si>
  <si>
    <t>2018-012216</t>
    <phoneticPr fontId="1"/>
  </si>
  <si>
    <t>A61K 8/34</t>
    <phoneticPr fontId="1"/>
  </si>
  <si>
    <t>2018-009853</t>
    <phoneticPr fontId="1"/>
  </si>
  <si>
    <t>H04L 12/70</t>
    <phoneticPr fontId="1"/>
  </si>
  <si>
    <t>2019-700092</t>
    <phoneticPr fontId="1"/>
  </si>
  <si>
    <t>H05K 1/02</t>
    <phoneticPr fontId="1"/>
  </si>
  <si>
    <t>2018-014233</t>
    <phoneticPr fontId="1"/>
  </si>
  <si>
    <t>2018-002128</t>
    <phoneticPr fontId="1"/>
  </si>
  <si>
    <t>2018-013204</t>
    <phoneticPr fontId="1"/>
  </si>
  <si>
    <t>G01B 11/02</t>
    <phoneticPr fontId="1"/>
  </si>
  <si>
    <t>2018-008959</t>
    <phoneticPr fontId="1"/>
  </si>
  <si>
    <t>A61B 5/10</t>
    <phoneticPr fontId="1"/>
  </si>
  <si>
    <t>2018-011249</t>
    <phoneticPr fontId="1"/>
  </si>
  <si>
    <t>B42D 15/00</t>
    <phoneticPr fontId="1"/>
  </si>
  <si>
    <t>2018-008105</t>
    <phoneticPr fontId="1"/>
  </si>
  <si>
    <t>G01T 1/20</t>
    <phoneticPr fontId="1"/>
  </si>
  <si>
    <t>2018-010982</t>
    <phoneticPr fontId="1"/>
  </si>
  <si>
    <t>B60K 20/02</t>
    <phoneticPr fontId="1"/>
  </si>
  <si>
    <t>2019-600005</t>
    <phoneticPr fontId="1"/>
  </si>
  <si>
    <t>A61M 37/00</t>
    <phoneticPr fontId="1"/>
  </si>
  <si>
    <t>2018-800035</t>
    <phoneticPr fontId="1"/>
  </si>
  <si>
    <t>A61H 15/00</t>
    <phoneticPr fontId="1"/>
  </si>
  <si>
    <t>2019-700350</t>
    <phoneticPr fontId="1"/>
  </si>
  <si>
    <t>C22C 21/00</t>
    <phoneticPr fontId="1"/>
  </si>
  <si>
    <t>2018-002480</t>
    <phoneticPr fontId="1"/>
  </si>
  <si>
    <t>C08L 69/00</t>
    <phoneticPr fontId="1"/>
  </si>
  <si>
    <t>2018-004526</t>
    <phoneticPr fontId="1"/>
  </si>
  <si>
    <t>H04L 1/00</t>
    <phoneticPr fontId="1"/>
  </si>
  <si>
    <t>2018-900048</t>
    <phoneticPr fontId="1"/>
  </si>
  <si>
    <t>2018-002463</t>
    <phoneticPr fontId="1"/>
  </si>
  <si>
    <t>B62K 5/05</t>
    <phoneticPr fontId="1"/>
  </si>
  <si>
    <t>2018-600018</t>
    <phoneticPr fontId="1"/>
  </si>
  <si>
    <t>H04L 9/00</t>
    <phoneticPr fontId="1"/>
  </si>
  <si>
    <t>2018-700470</t>
    <phoneticPr fontId="1"/>
  </si>
  <si>
    <t>B32B 27/32</t>
    <phoneticPr fontId="1"/>
  </si>
  <si>
    <t>引用発明に公知技術を適用しても、左車軸が前後のインナチューブによって支持される本願構成には至らないとする請求人の主張について、本願発明には支持する部材の具体的構成の特定はないことから、当該主張は特許請求の範囲の記載に基づいていないとして、進歩性を否定した事案。</t>
    <rPh sb="0" eb="2">
      <t>インヨウ</t>
    </rPh>
    <rPh sb="2" eb="4">
      <t>ハツメイ</t>
    </rPh>
    <rPh sb="5" eb="7">
      <t>コウチ</t>
    </rPh>
    <rPh sb="7" eb="9">
      <t>ギジュツ</t>
    </rPh>
    <rPh sb="10" eb="12">
      <t>テキヨウ</t>
    </rPh>
    <rPh sb="16" eb="17">
      <t>ヒダリ</t>
    </rPh>
    <rPh sb="17" eb="19">
      <t>シャジク</t>
    </rPh>
    <rPh sb="20" eb="22">
      <t>ゼンゴ</t>
    </rPh>
    <rPh sb="34" eb="36">
      <t>シジ</t>
    </rPh>
    <rPh sb="39" eb="41">
      <t>ホンガン</t>
    </rPh>
    <rPh sb="41" eb="43">
      <t>コウセイ</t>
    </rPh>
    <rPh sb="45" eb="46">
      <t>イタ</t>
    </rPh>
    <rPh sb="52" eb="55">
      <t>セイキュウニン</t>
    </rPh>
    <rPh sb="56" eb="58">
      <t>シュチョウ</t>
    </rPh>
    <rPh sb="63" eb="65">
      <t>ホンガン</t>
    </rPh>
    <rPh sb="65" eb="67">
      <t>ハツメイ</t>
    </rPh>
    <rPh sb="69" eb="71">
      <t>シジ</t>
    </rPh>
    <rPh sb="73" eb="75">
      <t>ブザイ</t>
    </rPh>
    <rPh sb="76" eb="79">
      <t>グタイテキ</t>
    </rPh>
    <rPh sb="79" eb="81">
      <t>コウセイ</t>
    </rPh>
    <rPh sb="82" eb="84">
      <t>トクテイ</t>
    </rPh>
    <rPh sb="92" eb="94">
      <t>トウガイ</t>
    </rPh>
    <rPh sb="94" eb="96">
      <t>シュチョウ</t>
    </rPh>
    <rPh sb="97" eb="99">
      <t>トッキョ</t>
    </rPh>
    <rPh sb="99" eb="101">
      <t>セイキュウ</t>
    </rPh>
    <rPh sb="102" eb="104">
      <t>ハンイ</t>
    </rPh>
    <rPh sb="105" eb="107">
      <t>キサイ</t>
    </rPh>
    <rPh sb="108" eb="109">
      <t>モト</t>
    </rPh>
    <rPh sb="119" eb="122">
      <t>シンポセイ</t>
    </rPh>
    <rPh sb="123" eb="125">
      <t>ヒテイ</t>
    </rPh>
    <rPh sb="127" eb="129">
      <t>ジアン</t>
    </rPh>
    <phoneticPr fontId="4"/>
  </si>
  <si>
    <t>誤り訂正符号を含む訂正パケットを用いた伝送において、パケットのパンクチャリングを行うことで、より少ない数のパケットを出力することは、周知技術であるから、引用発明の伝送において、パケットをパンクチャリングすることは適宜なし得るとして、進歩性を否定した事案。</t>
    <rPh sb="0" eb="1">
      <t>アヤマ</t>
    </rPh>
    <rPh sb="2" eb="4">
      <t>テイセイ</t>
    </rPh>
    <rPh sb="4" eb="6">
      <t>フゴウ</t>
    </rPh>
    <rPh sb="7" eb="8">
      <t>フク</t>
    </rPh>
    <rPh sb="9" eb="11">
      <t>テイセイ</t>
    </rPh>
    <phoneticPr fontId="1"/>
  </si>
  <si>
    <t>(1)引用文献には相違点に係る構成の記載も示唆もなく、当該構成を具備する動機がない、(2)引用発明の目的を勘案すると、引用発明において本願発明の構成を採用することに阻害要因がある、(3)引用発明において周知技術を採用しても本願発明にはならない、として進歩性を認めた事例。</t>
    <rPh sb="3" eb="5">
      <t>インヨウ</t>
    </rPh>
    <rPh sb="5" eb="7">
      <t>ブンケン</t>
    </rPh>
    <rPh sb="13" eb="14">
      <t>カカ</t>
    </rPh>
    <rPh sb="15" eb="17">
      <t>コウセイ</t>
    </rPh>
    <rPh sb="18" eb="20">
      <t>キサイ</t>
    </rPh>
    <rPh sb="21" eb="23">
      <t>シサ</t>
    </rPh>
    <rPh sb="27" eb="29">
      <t>トウガイ</t>
    </rPh>
    <rPh sb="29" eb="31">
      <t>コウセイ</t>
    </rPh>
    <rPh sb="32" eb="34">
      <t>グビ</t>
    </rPh>
    <rPh sb="36" eb="38">
      <t>ドウキ</t>
    </rPh>
    <rPh sb="67" eb="69">
      <t>ホンガン</t>
    </rPh>
    <rPh sb="69" eb="71">
      <t>ハツメイ</t>
    </rPh>
    <rPh sb="125" eb="128">
      <t>シンポセイ</t>
    </rPh>
    <rPh sb="129" eb="130">
      <t>ミト</t>
    </rPh>
    <rPh sb="132" eb="134">
      <t>ジレイ</t>
    </rPh>
    <phoneticPr fontId="4"/>
  </si>
  <si>
    <t>小型光エンジンに関する発明につき、引用発明が相違点に係る本願発明の構成を備えるようにすると、引用発明が解決しようとする課題が解決できなくなるから、そのようにすることには阻害要因があると判断して、進歩性を認めた事案。</t>
    <rPh sb="0" eb="2">
      <t>コガタ</t>
    </rPh>
    <rPh sb="2" eb="3">
      <t>ヒカリ</t>
    </rPh>
    <rPh sb="8" eb="9">
      <t>カン</t>
    </rPh>
    <rPh sb="11" eb="13">
      <t>ハツメイ</t>
    </rPh>
    <rPh sb="92" eb="94">
      <t>ハンダン</t>
    </rPh>
    <phoneticPr fontId="1"/>
  </si>
  <si>
    <t>ガンマ線検出器であって、原査定では進歩性が否定された発明について、審決では、本願明細書等には、本願発明に係る第２の薄層を、第１の薄層上に所望の性質を有する粗化処理された状態で堆積されるメカニズムが開示されておらず、実施可能要件違反であるとした事案。</t>
    <rPh sb="3" eb="4">
      <t>セン</t>
    </rPh>
    <rPh sb="4" eb="7">
      <t>ケンシュツキ</t>
    </rPh>
    <rPh sb="17" eb="20">
      <t>シンポセイ</t>
    </rPh>
    <rPh sb="21" eb="23">
      <t>ヒテイ</t>
    </rPh>
    <rPh sb="26" eb="28">
      <t>ハツメイ</t>
    </rPh>
    <rPh sb="33" eb="35">
      <t>シンケツ</t>
    </rPh>
    <rPh sb="38" eb="40">
      <t>ホンガン</t>
    </rPh>
    <rPh sb="40" eb="43">
      <t>メイサイショ</t>
    </rPh>
    <rPh sb="43" eb="44">
      <t>トウ</t>
    </rPh>
    <rPh sb="47" eb="49">
      <t>ホンガン</t>
    </rPh>
    <rPh sb="49" eb="51">
      <t>ハツメイ</t>
    </rPh>
    <rPh sb="52" eb="53">
      <t>カカ</t>
    </rPh>
    <rPh sb="54" eb="55">
      <t>ダイ</t>
    </rPh>
    <rPh sb="57" eb="58">
      <t>ウス</t>
    </rPh>
    <rPh sb="58" eb="59">
      <t>ソウ</t>
    </rPh>
    <rPh sb="61" eb="62">
      <t>ダイ</t>
    </rPh>
    <rPh sb="64" eb="65">
      <t>ウス</t>
    </rPh>
    <rPh sb="65" eb="66">
      <t>ソウ</t>
    </rPh>
    <rPh sb="66" eb="67">
      <t>ジョウ</t>
    </rPh>
    <rPh sb="68" eb="70">
      <t>ショモウ</t>
    </rPh>
    <rPh sb="71" eb="73">
      <t>セイシツ</t>
    </rPh>
    <rPh sb="74" eb="75">
      <t>ユウ</t>
    </rPh>
    <rPh sb="77" eb="78">
      <t>アラ</t>
    </rPh>
    <rPh sb="78" eb="79">
      <t>カ</t>
    </rPh>
    <rPh sb="79" eb="81">
      <t>ショリ</t>
    </rPh>
    <rPh sb="84" eb="86">
      <t>ジョウタイ</t>
    </rPh>
    <rPh sb="87" eb="89">
      <t>タイセキ</t>
    </rPh>
    <rPh sb="98" eb="100">
      <t>カイジ</t>
    </rPh>
    <rPh sb="107" eb="109">
      <t>ジッシ</t>
    </rPh>
    <rPh sb="109" eb="111">
      <t>カノウ</t>
    </rPh>
    <rPh sb="111" eb="113">
      <t>ヨウケン</t>
    </rPh>
    <rPh sb="113" eb="115">
      <t>イハン</t>
    </rPh>
    <rPh sb="121" eb="123">
      <t>ジアン</t>
    </rPh>
    <phoneticPr fontId="4"/>
  </si>
  <si>
    <t>審判請求時の補正は、特許請求の範囲の減縮とは認められないとしつつ、仮に、補正の目的要件を満たすとしても、サポート要件（査定の理由）および明確性要件に違反する点で独立特許要件を満たさないとして補正を却下した上で、査定の理由を維持した事案。</t>
    <rPh sb="33" eb="34">
      <t>カリ</t>
    </rPh>
    <rPh sb="36" eb="38">
      <t>ホセイ</t>
    </rPh>
    <rPh sb="39" eb="41">
      <t>モクテキ</t>
    </rPh>
    <rPh sb="41" eb="43">
      <t>ヨウケン</t>
    </rPh>
    <rPh sb="44" eb="45">
      <t>ミ</t>
    </rPh>
    <rPh sb="59" eb="61">
      <t>サテイ</t>
    </rPh>
    <rPh sb="62" eb="64">
      <t>リユウ</t>
    </rPh>
    <rPh sb="68" eb="71">
      <t>メイカクセイ</t>
    </rPh>
    <rPh sb="71" eb="73">
      <t>ヨウケン</t>
    </rPh>
    <rPh sb="74" eb="76">
      <t>イハン</t>
    </rPh>
    <rPh sb="102" eb="103">
      <t>ウエ</t>
    </rPh>
    <rPh sb="105" eb="107">
      <t>サテイ</t>
    </rPh>
    <rPh sb="108" eb="110">
      <t>リユウ</t>
    </rPh>
    <rPh sb="111" eb="113">
      <t>イジ</t>
    </rPh>
    <phoneticPr fontId="4"/>
  </si>
  <si>
    <t xml:space="preserve">車両のシフトレバー等のシフト装置に関する発明につき、本願発明と引用発明との間に実質的な相違点はなく、また、仮に両者の相違点が実質的な相違点であったとしても、本願発明の構成とすることは容易であるとして、新規性及び進歩性を否定した事案。
</t>
    <rPh sb="20" eb="22">
      <t>ハツメイ</t>
    </rPh>
    <rPh sb="78" eb="80">
      <t>ホンガン</t>
    </rPh>
    <rPh sb="80" eb="82">
      <t>ハツメイ</t>
    </rPh>
    <rPh sb="83" eb="85">
      <t>コウセイ</t>
    </rPh>
    <rPh sb="91" eb="93">
      <t>ヨウイ</t>
    </rPh>
    <phoneticPr fontId="4"/>
  </si>
  <si>
    <t>作文及び言語表現学習用シートに関する発明につき、特許請求の範囲から認定される発明の技術的意義は専ら人の精神活動そのものに向けられたものであり、本願発明は、全体として自然法則を利用した技術思想の創作に該当しないとして、発明該当性を否定した事案。</t>
    <rPh sb="15" eb="16">
      <t>カン</t>
    </rPh>
    <rPh sb="18" eb="20">
      <t>ハツメイ</t>
    </rPh>
    <rPh sb="118" eb="120">
      <t>ジアン</t>
    </rPh>
    <phoneticPr fontId="4"/>
  </si>
  <si>
    <t>鉱物素材加工プラントの制御方法に係る本願発明を構成する発明特定事項の選択肢の一方が、引用文献に記載されていないことのみをもって、本願発明と引用発明とが相違するとはいえず、他方の選択肢は引用文献に記載されているとして、新規性を否定した事案。</t>
    <rPh sb="18" eb="20">
      <t>ホンガン</t>
    </rPh>
    <rPh sb="20" eb="22">
      <t>ハツメイ</t>
    </rPh>
    <rPh sb="23" eb="25">
      <t>コウセイ</t>
    </rPh>
    <rPh sb="27" eb="29">
      <t>ハツメイ</t>
    </rPh>
    <rPh sb="29" eb="31">
      <t>トクテイ</t>
    </rPh>
    <rPh sb="31" eb="33">
      <t>ジコウ</t>
    </rPh>
    <rPh sb="34" eb="37">
      <t>センタクシ</t>
    </rPh>
    <rPh sb="38" eb="40">
      <t>イッポウ</t>
    </rPh>
    <rPh sb="42" eb="44">
      <t>インヨウ</t>
    </rPh>
    <rPh sb="44" eb="46">
      <t>ブンケン</t>
    </rPh>
    <rPh sb="47" eb="49">
      <t>キサイ</t>
    </rPh>
    <rPh sb="64" eb="66">
      <t>ホンガン</t>
    </rPh>
    <rPh sb="66" eb="68">
      <t>ハツメイ</t>
    </rPh>
    <rPh sb="69" eb="71">
      <t>インヨウ</t>
    </rPh>
    <rPh sb="71" eb="73">
      <t>ハツメイ</t>
    </rPh>
    <rPh sb="75" eb="77">
      <t>ソウイ</t>
    </rPh>
    <rPh sb="85" eb="87">
      <t>タホウ</t>
    </rPh>
    <rPh sb="88" eb="91">
      <t>センタクシ</t>
    </rPh>
    <rPh sb="92" eb="94">
      <t>インヨウ</t>
    </rPh>
    <rPh sb="94" eb="96">
      <t>ブンケン</t>
    </rPh>
    <rPh sb="97" eb="99">
      <t>キサイ</t>
    </rPh>
    <rPh sb="108" eb="111">
      <t>シンキセイ</t>
    </rPh>
    <rPh sb="112" eb="114">
      <t>ヒテイ</t>
    </rPh>
    <rPh sb="116" eb="118">
      <t>ジアン</t>
    </rPh>
    <phoneticPr fontId="1"/>
  </si>
  <si>
    <t>原出願の請求項に係る「透明毛髪洗浄料」を分割出願（本願）で「毛髪洗浄料」とすることは新規事項を追加するものであり、本願は原出願の当初明細書等に記載した事項の範囲内ではないから、出願日の遡及を認めず、原出願の公報を引用して新規性を否定した事案。</t>
    <rPh sb="0" eb="1">
      <t>ゲン</t>
    </rPh>
    <rPh sb="1" eb="3">
      <t>シュツガン</t>
    </rPh>
    <rPh sb="4" eb="7">
      <t>セイキュウコウ</t>
    </rPh>
    <rPh sb="8" eb="9">
      <t>カカ</t>
    </rPh>
    <rPh sb="11" eb="13">
      <t>トウメイ</t>
    </rPh>
    <rPh sb="13" eb="15">
      <t>モウハツ</t>
    </rPh>
    <rPh sb="15" eb="18">
      <t>センジョウリョウ</t>
    </rPh>
    <rPh sb="20" eb="22">
      <t>ブンカツ</t>
    </rPh>
    <rPh sb="22" eb="24">
      <t>シュツガン</t>
    </rPh>
    <rPh sb="25" eb="27">
      <t>ホンガン</t>
    </rPh>
    <rPh sb="30" eb="32">
      <t>モウハツ</t>
    </rPh>
    <rPh sb="32" eb="35">
      <t>センジョウリョウ</t>
    </rPh>
    <rPh sb="42" eb="44">
      <t>シンキ</t>
    </rPh>
    <rPh sb="44" eb="46">
      <t>ジコウ</t>
    </rPh>
    <rPh sb="47" eb="49">
      <t>ツイカ</t>
    </rPh>
    <rPh sb="57" eb="59">
      <t>ホンガン</t>
    </rPh>
    <rPh sb="80" eb="81">
      <t>ナイ</t>
    </rPh>
    <rPh sb="88" eb="90">
      <t>シュツガン</t>
    </rPh>
    <rPh sb="90" eb="91">
      <t>ビ</t>
    </rPh>
    <rPh sb="92" eb="94">
      <t>ソキュウ</t>
    </rPh>
    <rPh sb="95" eb="96">
      <t>ミト</t>
    </rPh>
    <rPh sb="99" eb="100">
      <t>ゲン</t>
    </rPh>
    <rPh sb="100" eb="102">
      <t>シュツガン</t>
    </rPh>
    <rPh sb="103" eb="105">
      <t>コウホウ</t>
    </rPh>
    <rPh sb="106" eb="108">
      <t>インヨウ</t>
    </rPh>
    <rPh sb="110" eb="113">
      <t>シンキセイ</t>
    </rPh>
    <rPh sb="114" eb="116">
      <t>ヒテイ</t>
    </rPh>
    <rPh sb="118" eb="120">
      <t>ジアン</t>
    </rPh>
    <phoneticPr fontId="1"/>
  </si>
  <si>
    <t>引用発明に他の引用文献に記載された事項を適用することは当業者が容易に思い付くことではあるものの、その結果得られたものは、本願発明の構成を備えるものではないと判断して、進歩性を認めた事案。</t>
    <rPh sb="27" eb="30">
      <t>トウギョウシャ</t>
    </rPh>
    <rPh sb="34" eb="35">
      <t>オモ</t>
    </rPh>
    <rPh sb="36" eb="37">
      <t>ツ</t>
    </rPh>
    <rPh sb="50" eb="52">
      <t>ケッカ</t>
    </rPh>
    <rPh sb="78" eb="80">
      <t>ハンダン</t>
    </rPh>
    <phoneticPr fontId="1"/>
  </si>
  <si>
    <t xml:space="preserve">請求人は、本件特許発明が、公知又は公然実施された物と同一であると主張したが、審決では、構成に相違点があることを理由に、公知又は公然実施されたかどうかを検討するまでもなく、特許法29条1項1号又は2号に掲げる発明に該当しないと判断した事案。
</t>
    <rPh sb="59" eb="61">
      <t>コウチ</t>
    </rPh>
    <rPh sb="61" eb="62">
      <t>マタ</t>
    </rPh>
    <rPh sb="63" eb="65">
      <t>コウゼン</t>
    </rPh>
    <rPh sb="65" eb="67">
      <t>ジッシ</t>
    </rPh>
    <rPh sb="75" eb="77">
      <t>ケントウ</t>
    </rPh>
    <rPh sb="100" eb="101">
      <t>カカ</t>
    </rPh>
    <rPh sb="103" eb="105">
      <t>ハツメイ</t>
    </rPh>
    <rPh sb="106" eb="108">
      <t>ガイトウ</t>
    </rPh>
    <rPh sb="112" eb="114">
      <t>ハンダン</t>
    </rPh>
    <phoneticPr fontId="4"/>
  </si>
  <si>
    <t>包装材に関する本件特許発明と先願発明との相違は、機能的特性等の要求を満たす積層体を形成するための具体化手段における微差にすぎないものであり、本件特許発明と先願発明とは実質的に同一であるとして特許を取り消した事案。</t>
    <rPh sb="0" eb="3">
      <t>ホウソウザイ</t>
    </rPh>
    <rPh sb="4" eb="5">
      <t>カン</t>
    </rPh>
    <rPh sb="7" eb="9">
      <t>ホンケン</t>
    </rPh>
    <rPh sb="9" eb="11">
      <t>トッキョ</t>
    </rPh>
    <rPh sb="11" eb="13">
      <t>ハツメイ</t>
    </rPh>
    <rPh sb="14" eb="16">
      <t>センガン</t>
    </rPh>
    <rPh sb="16" eb="18">
      <t>ハツメイ</t>
    </rPh>
    <rPh sb="20" eb="22">
      <t>ソウイ</t>
    </rPh>
    <rPh sb="24" eb="27">
      <t>キノウテキ</t>
    </rPh>
    <rPh sb="27" eb="29">
      <t>トクセイ</t>
    </rPh>
    <rPh sb="29" eb="30">
      <t>トウ</t>
    </rPh>
    <rPh sb="31" eb="33">
      <t>ヨウキュウ</t>
    </rPh>
    <rPh sb="34" eb="35">
      <t>ミ</t>
    </rPh>
    <rPh sb="37" eb="39">
      <t>セキソウ</t>
    </rPh>
    <rPh sb="39" eb="40">
      <t>タイ</t>
    </rPh>
    <rPh sb="41" eb="43">
      <t>ケイセイ</t>
    </rPh>
    <rPh sb="48" eb="51">
      <t>グタイカ</t>
    </rPh>
    <rPh sb="51" eb="53">
      <t>シュダン</t>
    </rPh>
    <rPh sb="57" eb="58">
      <t>ビ</t>
    </rPh>
    <rPh sb="58" eb="59">
      <t>サ</t>
    </rPh>
    <rPh sb="70" eb="72">
      <t>ホンケン</t>
    </rPh>
    <rPh sb="72" eb="74">
      <t>トッキョ</t>
    </rPh>
    <rPh sb="74" eb="76">
      <t>ハツメイ</t>
    </rPh>
    <rPh sb="77" eb="79">
      <t>センガン</t>
    </rPh>
    <rPh sb="79" eb="81">
      <t>ハツメイ</t>
    </rPh>
    <rPh sb="83" eb="86">
      <t>ジッシツテキ</t>
    </rPh>
    <rPh sb="87" eb="89">
      <t>ドウイツ</t>
    </rPh>
    <rPh sb="95" eb="97">
      <t>トッキョ</t>
    </rPh>
    <rPh sb="98" eb="99">
      <t>ト</t>
    </rPh>
    <rPh sb="100" eb="101">
      <t>ケ</t>
    </rPh>
    <rPh sb="103" eb="105">
      <t>ジアン</t>
    </rPh>
    <phoneticPr fontId="1"/>
  </si>
  <si>
    <t>甲１発明の貫通孔を形成する際に、各甲号証の記載を適用したとしても、相違点に係る本件特許発明の発明特定事項は導出できず、本件特許発明は当業者が容易に発明することができたものではないとして、特許維持された事案。</t>
    <rPh sb="0" eb="1">
      <t>コウ</t>
    </rPh>
    <rPh sb="2" eb="4">
      <t>ハツメイ</t>
    </rPh>
    <rPh sb="5" eb="8">
      <t>カンツウコウ</t>
    </rPh>
    <rPh sb="9" eb="11">
      <t>ケイセイ</t>
    </rPh>
    <rPh sb="13" eb="14">
      <t>サイ</t>
    </rPh>
    <rPh sb="16" eb="17">
      <t>カク</t>
    </rPh>
    <rPh sb="17" eb="18">
      <t>コウ</t>
    </rPh>
    <rPh sb="18" eb="20">
      <t>ゴウショウ</t>
    </rPh>
    <rPh sb="21" eb="23">
      <t>キサイ</t>
    </rPh>
    <rPh sb="24" eb="26">
      <t>テキヨウ</t>
    </rPh>
    <rPh sb="33" eb="36">
      <t>ソウイテン</t>
    </rPh>
    <rPh sb="37" eb="38">
      <t>カカ</t>
    </rPh>
    <rPh sb="39" eb="41">
      <t>ホンケン</t>
    </rPh>
    <rPh sb="41" eb="43">
      <t>トッキョ</t>
    </rPh>
    <rPh sb="43" eb="45">
      <t>ハツメイ</t>
    </rPh>
    <rPh sb="46" eb="48">
      <t>ハツメイ</t>
    </rPh>
    <rPh sb="48" eb="50">
      <t>トクテイ</t>
    </rPh>
    <rPh sb="50" eb="52">
      <t>ジコウ</t>
    </rPh>
    <rPh sb="53" eb="55">
      <t>ドウシュツ</t>
    </rPh>
    <rPh sb="59" eb="61">
      <t>ホンケン</t>
    </rPh>
    <rPh sb="61" eb="63">
      <t>トッキョ</t>
    </rPh>
    <rPh sb="63" eb="65">
      <t>ハツメイ</t>
    </rPh>
    <rPh sb="66" eb="69">
      <t>トウギョウシャ</t>
    </rPh>
    <rPh sb="70" eb="72">
      <t>ヨウイ</t>
    </rPh>
    <rPh sb="73" eb="75">
      <t>ハツメイ</t>
    </rPh>
    <rPh sb="93" eb="95">
      <t>トッキョ</t>
    </rPh>
    <rPh sb="95" eb="97">
      <t>イジ</t>
    </rPh>
    <rPh sb="100" eb="102">
      <t>ジアン</t>
    </rPh>
    <phoneticPr fontId="4"/>
  </si>
  <si>
    <t>合金の組成についての技術常識を勘案すると、具体的な合金組成を考慮することなく引用発明を認定することはできないとして、異議申立人の主張を排斥した上で、実施例に基づいて引用発明を認定・判断し、本件特許発明の進歩性を認めた事案。</t>
    <rPh sb="0" eb="2">
      <t>ゴウキン</t>
    </rPh>
    <rPh sb="3" eb="5">
      <t>ソセイ</t>
    </rPh>
    <rPh sb="10" eb="12">
      <t>ギジュツ</t>
    </rPh>
    <rPh sb="12" eb="14">
      <t>ジョウシキ</t>
    </rPh>
    <rPh sb="15" eb="17">
      <t>カンアン</t>
    </rPh>
    <rPh sb="21" eb="24">
      <t>グタイテキ</t>
    </rPh>
    <rPh sb="25" eb="27">
      <t>ゴウキン</t>
    </rPh>
    <rPh sb="27" eb="29">
      <t>ソセイ</t>
    </rPh>
    <rPh sb="30" eb="32">
      <t>コウリョ</t>
    </rPh>
    <rPh sb="38" eb="40">
      <t>インヨウ</t>
    </rPh>
    <rPh sb="40" eb="42">
      <t>ハツメイ</t>
    </rPh>
    <rPh sb="43" eb="45">
      <t>ニンテイ</t>
    </rPh>
    <rPh sb="58" eb="60">
      <t>イギ</t>
    </rPh>
    <rPh sb="60" eb="63">
      <t>モウシタテニン</t>
    </rPh>
    <rPh sb="64" eb="66">
      <t>シュチョウ</t>
    </rPh>
    <rPh sb="67" eb="69">
      <t>ハイセキ</t>
    </rPh>
    <rPh sb="71" eb="72">
      <t>ウエ</t>
    </rPh>
    <rPh sb="74" eb="77">
      <t>ジッシレイ</t>
    </rPh>
    <rPh sb="78" eb="79">
      <t>モト</t>
    </rPh>
    <rPh sb="82" eb="84">
      <t>インヨウ</t>
    </rPh>
    <rPh sb="84" eb="86">
      <t>ハツメイ</t>
    </rPh>
    <rPh sb="87" eb="89">
      <t>ニンテイ</t>
    </rPh>
    <rPh sb="90" eb="92">
      <t>ハンダン</t>
    </rPh>
    <rPh sb="94" eb="96">
      <t>ホンケン</t>
    </rPh>
    <rPh sb="96" eb="98">
      <t>トッキョ</t>
    </rPh>
    <rPh sb="98" eb="100">
      <t>ハツメイ</t>
    </rPh>
    <rPh sb="101" eb="104">
      <t>シンポセイ</t>
    </rPh>
    <rPh sb="105" eb="106">
      <t>ミト</t>
    </rPh>
    <rPh sb="108" eb="110">
      <t>ジアン</t>
    </rPh>
    <phoneticPr fontId="4"/>
  </si>
  <si>
    <t>本願意匠に係る物品は「ヘアードライヤー取付け用ブラシ」であり、そのケース背面の模様は、当該物品分野で新規な態様であり、また、吹き出し口の孔は、ブラシ部の中央縦に配されている点で、強い視覚的効果を持つという特徴点を評価し、本願意匠は引用意匠に類似する意匠に該当しないと判断した事案。</t>
  </si>
  <si>
    <t>色彩のみからなる本願商標をその指定商品に使用しても、これに接する取引者は、商品の美感等に資するため、商品に通常使用され得る色彩という商品の特徴を表したものと認識するにとどまり、また、使用をした結果、本願商標の色彩が識別力を生ずるに至ったとも認められないと判断した事案。</t>
    <rPh sb="91" eb="93">
      <t>シヨウ</t>
    </rPh>
    <rPh sb="96" eb="98">
      <t>ケッカ</t>
    </rPh>
    <rPh sb="99" eb="101">
      <t>ホンガン</t>
    </rPh>
    <rPh sb="101" eb="103">
      <t>ショウヒョウ</t>
    </rPh>
    <rPh sb="104" eb="106">
      <t>シキサイ</t>
    </rPh>
    <rPh sb="107" eb="110">
      <t>シキベツリョク</t>
    </rPh>
    <rPh sb="111" eb="112">
      <t>ショウ</t>
    </rPh>
    <rPh sb="115" eb="116">
      <t>イタ</t>
    </rPh>
    <rPh sb="120" eb="121">
      <t>ミト</t>
    </rPh>
    <rPh sb="127" eb="129">
      <t>ハンダン</t>
    </rPh>
    <rPh sb="131" eb="133">
      <t>ジアン</t>
    </rPh>
    <phoneticPr fontId="1"/>
  </si>
  <si>
    <t>自動運転車両の制御を自動運転モードから手動操作モードに移行する方法に関する発明につき、補正により付加された「現在および将来の」動作及び状態に関して、引用文献には明記されていないものの、運転モードの移行に関する記載を総合すると示唆されているとして、進歩性を否定した事案。</t>
    <phoneticPr fontId="1"/>
  </si>
  <si>
    <t>A case in which, in an invention related to a method of transitioning control of an autonomous vehicle from an autonomous operation mode to a manual driving mode, inventive step is denied for the reason that, concerning "current and future" operations and states added by the amendment, although not clearly described in cited documents, such matters are suggested therein when the descriptions related to transition of operation modes are put together.</t>
  </si>
  <si>
    <t>画像ベースの位置決定に関する発明につき、認定した２つの相違点のうち、一方は容易想到といえるものの、他方については、引用文献に記載も示唆もなく、相違点に係る動作状態を考慮しなければならない事情も見当たらないから自明とは認められず、容易想到ではないと判断して、進歩性を認めた事案。</t>
    <phoneticPr fontId="1"/>
  </si>
  <si>
    <t>Regarding the invention relating to image based position determination, of the two recognized different features, although it can be said that one could be easily conceived, for the other, there is no description or suggestion in Cited Document, and there is no reason to consider an operation state relating to the different feature, and thus the invention cannot be recognized as obvious.  Therefore, it is determined that it could not be easily conceived, and an inventive step was recognized.</t>
    <phoneticPr fontId="1"/>
  </si>
  <si>
    <t>Regarding the invention relating to a small-sized light engine, if Cited Invention includes the configuration of the Invention relating to a different feature, a problem to be solved by Cited Invention cannot be resolved, so that it is judged that there is a disincentive to doing so, and thus inventive step was approved.</t>
    <phoneticPr fontId="1"/>
  </si>
  <si>
    <t>A case where an inventive step was approved for the following reasons: (1) the Cited Document, which does not describe or indicate the configuration relating to the different feature, has no motivation for comprising the configuration, (2) in light of the object of the Cited Invention, there is a disincentive to employ the configuration of the Invention in the Cited Invention, and (3) even if well-known arts are employed in the Cited Invention, the Invention cannot be implemented.</t>
    <phoneticPr fontId="1"/>
  </si>
  <si>
    <t>Although the demandant alleged that the patent invention is the same as one that had been publicly known or publicly worked, in the trial decision, since there are differences in configuration, it is determined that the patent invention does not fall under the invention of Article 29(1)(i) or Article 29(1)(ii) of the Patent Act., without examining whether it had been publicly known or publicly worked.</t>
    <phoneticPr fontId="1"/>
  </si>
  <si>
    <t>A case in which the Patent Invention is revoked as being substantially the same as the Prior Invention because the difference between the Patent Invention and the Prior Invention for the packaging material is only a small difference in the implementation means for forming a laminated body that satisfies the requirements of mechanical properties and the like.</t>
    <phoneticPr fontId="1"/>
  </si>
  <si>
    <t>A case in which novelty was denied on the ground that it cannot be said that the Invention and Cited Invention are different just by a reason that one option of a matter specifying the invention that constitutes the Invention relating to a mineral material processing plant control method is not described in Cited Document, and that the other option is described in Cited Document.</t>
    <phoneticPr fontId="1"/>
  </si>
  <si>
    <t>A case in which the body has negated novelty by citing a publication of the original application, stating that it is the incorporation of new matter to replace "transparent hair cleansing agent" according to the claims of the original application with "hair cleansing agent" in the divisional application (present application), and the present application does not fall within the scope of the matters described in the original application, etc. of the original application and thus the retroactive effect with respect to the filing date is not recognized.</t>
    <phoneticPr fontId="1"/>
  </si>
  <si>
    <t>相違点の構成に相当する「ホップ毎の遅延」を報告することは、引用文献２に記載されているものの、引用発明では「ホップ毎の遅延」を測ることができないから、引用発明に引用文献２の記載事項を採用することには阻害要因があるとして、進歩性を認めた事案。</t>
    <rPh sb="4" eb="6">
      <t>コウセイ</t>
    </rPh>
    <rPh sb="109" eb="112">
      <t>シンポセイ</t>
    </rPh>
    <rPh sb="113" eb="114">
      <t>ミト</t>
    </rPh>
    <rPh sb="116" eb="118">
      <t>ジアン</t>
    </rPh>
    <phoneticPr fontId="1"/>
  </si>
  <si>
    <t>A case where a judgment citing lack of an inventive step was denied, due to the presence of a disincentive to employ the matters described in Cited Document 2 cited in the Cited Invention, because Cited Document 2 describes reporting "per-hop latency" corresponding to the component of the different features, but the "per-hop latency" cannot be measured in the Cited Invention.</t>
    <phoneticPr fontId="1"/>
  </si>
  <si>
    <t>A case in which a patent is maintained on the ground that, on the occasion of forming a penetration hole of Invention A-1, even if description of each Evidence A is applied, the matters specifying the invention of the Patent Invention concerning the different features cannot be derived, and, therefore, the patent invention is not an invention that could have been invented with ease by a person skilled in the art.</t>
    <phoneticPr fontId="1"/>
  </si>
  <si>
    <t>The article to the design in the application is "BRUSH FOR HAIR DRIER ATTACHMENT," and the patterns on the case back surface thereof are a new aspect in the field of the article.  Further, by evaluating the feature that the blowout port holes have a strong visual effect since they are arranged vertically in the center of the brush portion, it is determined that the design in the application does not fall under a design similar to the Cited Design.</t>
    <phoneticPr fontId="1"/>
  </si>
  <si>
    <t>A case where it is determined that, even if the trademark in the application that is a color trademark is used for the designated goods, traders coming into contact with the trademark only recognize that the trademark indicates the feature of the goods that is a color that may be normally used for the goods in order to enhance aesthetic impression and the like of the goods, and it cannot be acknowledged that the colors of the trademark in the application cause distinctiveness as a result of use.</t>
    <phoneticPr fontId="1"/>
  </si>
  <si>
    <t>A case where an inventive step was approved by the court which judged that, although a person skilled in the art could have easily conceived of applying the matters described in other cited documents to the cited invention, the matters obtained thereby do not include the components of the Invention.</t>
    <phoneticPr fontId="1"/>
  </si>
  <si>
    <t>A case where a decision was made that the amendment at the time of appeal is not acknowledged as restriction of the scope of claims, and the reasons for the examiner's decision were maintained while dismissing the amendment for the reason that the amendment does not satisfy independent requirements for patentability due to violation of support requirements (reasons for examiner's decision) and clarity requirements, even if purpose requirements of the amendment are satisfied.</t>
    <phoneticPr fontId="1"/>
  </si>
  <si>
    <t>A case in which applicability of the invention was denied, in the invention relating to a composition and language expression learning sheet, the technical significance of the invention certified from the scope of claim is exclusively directed to mental activities of a human itself, and thus the Invention does not fall under a creation of technical ideas utilizing a law of nature.</t>
    <phoneticPr fontId="1"/>
  </si>
  <si>
    <t>A case in which, regarding an invention of a gamma-ray detector for which inventive step has been denied in Examiner's decision, the Appeal decision judges that the invention violates the enablement requirement on the ground that, in the Specification, etc., there is not disclosed a mechanism to deposit a second thin layer according to the Invention on a first thin layer in a state of having a desired property and having been roughened.</t>
    <phoneticPr fontId="1"/>
  </si>
  <si>
    <t>A case where an inventive step was denied, regarding the appellant's allegation that the configuration of the present application in which a left axle is supported by front and rear inner tubes cannot be implemented even if well-known arts are applied to the Cited Invention, for the reason that the allegation is not based on the description of scope of claims because the Invention does not specify concrete configuration of a supporting member.</t>
    <phoneticPr fontId="1"/>
  </si>
  <si>
    <t>A case in which novelty and inventive step has been denied regarding the inventions concerning a shift device such as a shift lever of a vehicle and the like on the ground that there is no substantive different feature between the Invention and Cited Invention, and, in addition, even if the different feature between the two is a substantive different feature, it is easy to make Cited Invention have the constitution of the Invention.</t>
    <phoneticPr fontId="1"/>
  </si>
  <si>
    <t>"Placed" of the constitution relating to "a microneedle patch storage container" that is Article A, as viewed from its function and operation, corresponds to "held" of the patent invention, and satisfies the constituent component of the patent invention.  Therefore, it is judged that Article A belongs to the technical scope of the patent invention.</t>
    <phoneticPr fontId="1"/>
  </si>
  <si>
    <t>イ号物件である「マイクロニードルパッチ収納容器」に係る構成の「載置」は、その機能及び作用からみて、本件特許発明の「保持」に対応し、本件特許発明の構成要件を充足するから、イ号物件は、本件特許発明の技術的範囲に属するものであると判定した事案。</t>
    <phoneticPr fontId="1"/>
  </si>
  <si>
    <t>Although the configuration according to the different features of the patent invention relating to a beauty instrument solves a problem in the molding accuracy and strength of a handle, there is no description about the problem in Evidence A, and in Invention A, there is no motivation to adopt the configuration relating to the different features, so that inventive step is recognized.</t>
    <phoneticPr fontId="1"/>
  </si>
  <si>
    <t xml:space="preserve">美容器に関する本件特許発明の相違点に係る構成は、ハンドルの成形精度や強度等の問題点を解消するものであるところ、甲号証には上記問題点について何ら記載されておらず、甲発明において、相違点に係る構成を採用すべき動機付けは存在しないとして進歩性を認めた事案。
</t>
    <phoneticPr fontId="1"/>
  </si>
  <si>
    <t>A case in which the body has rejected the Opponent's allegation, stating that one could not find the Cited Invention without considering specific alloy composition by taking into account the common technical knowledge of alloy composition, and the body has found the Cited Invention on the basis of the examples and favored the inventive step of the patent invention.</t>
    <phoneticPr fontId="1"/>
  </si>
  <si>
    <t>A case in which, with respect to the invention related to a resin composition, the body has determined that it is a simple application of a well-known technique to adopt the constitution according to the Different Feature of including an inorganic filler such as glass fibers for improved tensile properties in the Cited Invention and the invention was easily conceivable by a person skilled in the art.</t>
    <phoneticPr fontId="1"/>
  </si>
  <si>
    <t>樹脂組成物に関する発明につき、引用発明において、引張り特性等を向上させるため、ガラス繊維等の無機充填剤を含む旨の相違点に係る構成を採用することは、単に周知技術を付加したものであって、当業者にとって容易であると判断した事案。</t>
    <phoneticPr fontId="1"/>
  </si>
  <si>
    <t>A case in which, against an allegation of Demandant of the advisory opinion that Article A (certification authority of electronic signature) satisfies, so long as it is following a predetermined guideline, each of the constituent components of the Patent Invention, it is judged that it is not recognized from the guideline and the like that Article A has a function according to the patent invention, and Article A does not satisfy any of the constituent components of the Patent Invention.</t>
    <phoneticPr fontId="1"/>
  </si>
  <si>
    <t>イ号物件（電子署名の認証局）は、所定のガイドラインに従っている限り、本件特許発明の各構成要件を充足するとの判定請求人の主張に対し、ガイドライン等からはイ号物件が本件特許発明に係る機能を有しているとは認められず、イ号物件は本件特許発明の構成要件のいずれも充足しないと判断した事案。</t>
    <phoneticPr fontId="1"/>
  </si>
  <si>
    <t>A case of a decision that denied an inventive step for the reason that puncturing packets in transmission of the Cited Invention can be implemented appropriately because it is well known that a smaller number of packets are output by puncturing packets in transmission using a correction packet including an error correction code.</t>
    <phoneticPr fontId="1"/>
  </si>
  <si>
    <t>申立人商標は、ファッション分野において広く認識され、その独創性の程度、及び本件商標との類似性の程度は高いものであって、本件商標に接する取引者は，周知著名となっている申立人商標を連想し、その出所について混同を生じるおそれがあったというべきであると判断した事案。</t>
    <rPh sb="35" eb="36">
      <t>オヨ</t>
    </rPh>
    <rPh sb="122" eb="124">
      <t>ハンダン</t>
    </rPh>
    <rPh sb="126" eb="128">
      <t>ジアン</t>
    </rPh>
    <phoneticPr fontId="1"/>
  </si>
  <si>
    <t>A case where it has been determined that it should be said that the opponent's trademark is widely recognized in the fashion field, the degree of originality of opponent's trademark is high and the degree of the similarity with the Trademark of opponent's trademark is high, and traders having contact with the Trademark associate the well-known and prominent opponent's trademark, and there has been a risk of confusing the source thereof.</t>
    <phoneticPr fontId="1"/>
  </si>
  <si>
    <t>2019-007148</t>
  </si>
  <si>
    <t>2019-003718</t>
  </si>
  <si>
    <t>2018-010473</t>
  </si>
  <si>
    <t>2018-008713</t>
  </si>
  <si>
    <t>2019-013639</t>
  </si>
  <si>
    <t>2017-000433</t>
  </si>
  <si>
    <t>H05B 33/10</t>
  </si>
  <si>
    <t>B60R 16/02</t>
  </si>
  <si>
    <t>F24F 13/02</t>
  </si>
  <si>
    <t>B60C 9/08</t>
  </si>
  <si>
    <t>A61K 31/198</t>
  </si>
  <si>
    <t>G06Q 20/32</t>
  </si>
  <si>
    <t>H03F 3/45</t>
  </si>
  <si>
    <t>審判請求時の補正を、補正後の特許請求の範囲の記載が特許法第３６条６項２号の要件を満たしていないから独立特許要件を満たさないとして却下した上で、補正前の本願発明の進歩性を否定することはできないとして、原査定を取り消した事案。</t>
    <rPh sb="0" eb="2">
      <t>シンパン</t>
    </rPh>
    <rPh sb="2" eb="5">
      <t>セイキュウジ</t>
    </rPh>
    <rPh sb="6" eb="8">
      <t>ホセイ</t>
    </rPh>
    <rPh sb="10" eb="13">
      <t>ホセイゴ</t>
    </rPh>
    <rPh sb="14" eb="16">
      <t>トッキョ</t>
    </rPh>
    <rPh sb="16" eb="18">
      <t>セイキュウ</t>
    </rPh>
    <rPh sb="19" eb="21">
      <t>ハンイ</t>
    </rPh>
    <rPh sb="22" eb="24">
      <t>キサイ</t>
    </rPh>
    <rPh sb="25" eb="28">
      <t>トッキョホウ</t>
    </rPh>
    <rPh sb="28" eb="29">
      <t>ダイ</t>
    </rPh>
    <rPh sb="31" eb="32">
      <t>ジョウ</t>
    </rPh>
    <rPh sb="33" eb="34">
      <t>コウ</t>
    </rPh>
    <rPh sb="35" eb="36">
      <t>ゴウ</t>
    </rPh>
    <rPh sb="37" eb="39">
      <t>ヨウケン</t>
    </rPh>
    <rPh sb="40" eb="41">
      <t>ミ</t>
    </rPh>
    <rPh sb="49" eb="51">
      <t>ドクリツ</t>
    </rPh>
    <rPh sb="51" eb="53">
      <t>トッキョ</t>
    </rPh>
    <rPh sb="53" eb="55">
      <t>ヨウケン</t>
    </rPh>
    <rPh sb="56" eb="57">
      <t>ミ</t>
    </rPh>
    <rPh sb="64" eb="66">
      <t>キャッカ</t>
    </rPh>
    <rPh sb="68" eb="69">
      <t>ウエ</t>
    </rPh>
    <rPh sb="71" eb="73">
      <t>ホセイ</t>
    </rPh>
    <rPh sb="73" eb="74">
      <t>マエ</t>
    </rPh>
    <rPh sb="75" eb="77">
      <t>ホンガン</t>
    </rPh>
    <rPh sb="77" eb="79">
      <t>ハツメイ</t>
    </rPh>
    <rPh sb="80" eb="83">
      <t>シンポセイ</t>
    </rPh>
    <rPh sb="84" eb="86">
      <t>ヒテイ</t>
    </rPh>
    <rPh sb="99" eb="100">
      <t>ゲン</t>
    </rPh>
    <rPh sb="100" eb="102">
      <t>サテイ</t>
    </rPh>
    <rPh sb="103" eb="104">
      <t>ト</t>
    </rPh>
    <rPh sb="105" eb="106">
      <t>ケ</t>
    </rPh>
    <rPh sb="108" eb="110">
      <t>ジアン</t>
    </rPh>
    <phoneticPr fontId="1"/>
  </si>
  <si>
    <t>審判請求時の補正について、補正前の発明と補正後の発明は、産業上の利用分野は同一であるといえるものの、解決しようとする課題が同一であるとはいえないから，当該補正は特許法第１７条の２第５項２号（限定的減縮）を目的とするものではないと判断した事案。</t>
    <rPh sb="0" eb="2">
      <t>シンパン</t>
    </rPh>
    <rPh sb="2" eb="5">
      <t>セイキュウジ</t>
    </rPh>
    <rPh sb="6" eb="8">
      <t>ホセイ</t>
    </rPh>
    <rPh sb="13" eb="15">
      <t>ホセイ</t>
    </rPh>
    <rPh sb="15" eb="16">
      <t>マエ</t>
    </rPh>
    <rPh sb="17" eb="19">
      <t>ハツメイ</t>
    </rPh>
    <rPh sb="20" eb="23">
      <t>ホセイゴ</t>
    </rPh>
    <rPh sb="24" eb="26">
      <t>ハツメイ</t>
    </rPh>
    <rPh sb="28" eb="30">
      <t>サンギョウ</t>
    </rPh>
    <rPh sb="30" eb="31">
      <t>ジョウ</t>
    </rPh>
    <rPh sb="32" eb="34">
      <t>リヨウ</t>
    </rPh>
    <rPh sb="34" eb="36">
      <t>ブンヤ</t>
    </rPh>
    <rPh sb="37" eb="39">
      <t>ドウイツ</t>
    </rPh>
    <rPh sb="50" eb="52">
      <t>カイケツ</t>
    </rPh>
    <rPh sb="58" eb="60">
      <t>カダイ</t>
    </rPh>
    <rPh sb="61" eb="63">
      <t>ドウイツ</t>
    </rPh>
    <rPh sb="75" eb="77">
      <t>トウガイ</t>
    </rPh>
    <rPh sb="77" eb="79">
      <t>ホセイ</t>
    </rPh>
    <rPh sb="80" eb="83">
      <t>トッキョホウ</t>
    </rPh>
    <rPh sb="83" eb="84">
      <t>ダイ</t>
    </rPh>
    <rPh sb="86" eb="87">
      <t>ジョウ</t>
    </rPh>
    <rPh sb="89" eb="90">
      <t>ダイ</t>
    </rPh>
    <rPh sb="91" eb="92">
      <t>コウ</t>
    </rPh>
    <rPh sb="93" eb="94">
      <t>ゴウ</t>
    </rPh>
    <rPh sb="95" eb="98">
      <t>ゲンテイテキ</t>
    </rPh>
    <rPh sb="98" eb="100">
      <t>ゲンシュク</t>
    </rPh>
    <rPh sb="102" eb="104">
      <t>モクテキ</t>
    </rPh>
    <rPh sb="114" eb="116">
      <t>ハンダン</t>
    </rPh>
    <rPh sb="118" eb="120">
      <t>ジアン</t>
    </rPh>
    <phoneticPr fontId="1"/>
  </si>
  <si>
    <t>本願発明（パーキンソン病の進行遅延における使用のための医薬）と引用発明（パーキンソン病の治療のための医薬）との医薬用途の相違点につき、「患者群」及び「用法・用量等の具体的な使用条件」の観点から、両者の医薬用途は実質的な相違点ではない等として、新規性を否定した事案。</t>
    <rPh sb="13" eb="15">
      <t>シンコウ</t>
    </rPh>
    <rPh sb="21" eb="23">
      <t>シヨウ</t>
    </rPh>
    <rPh sb="27" eb="29">
      <t>イヤク</t>
    </rPh>
    <rPh sb="31" eb="33">
      <t>インヨウ</t>
    </rPh>
    <rPh sb="33" eb="35">
      <t>ハツメイ</t>
    </rPh>
    <rPh sb="62" eb="63">
      <t>テン</t>
    </rPh>
    <rPh sb="109" eb="112">
      <t>ソウイテン</t>
    </rPh>
    <rPh sb="116" eb="117">
      <t>ナド</t>
    </rPh>
    <phoneticPr fontId="7"/>
  </si>
  <si>
    <t xml:space="preserve">引用発明のスイッチは不作動にされる状態のあるスイッチであるから、スイッチがオフ状態のときに寄生容量によるノイズが生じることは自明であり、当該自明の問題を解決する手段として、引用文献２に記載されている周知技術を引用発明に適用して本願発明とすることは容易であるとして、進歩性を否定した事案。
</t>
    <rPh sb="0" eb="2">
      <t>インヨウ</t>
    </rPh>
    <rPh sb="2" eb="4">
      <t>ハツメイ</t>
    </rPh>
    <rPh sb="10" eb="11">
      <t>フ</t>
    </rPh>
    <rPh sb="11" eb="13">
      <t>サドウ</t>
    </rPh>
    <rPh sb="17" eb="19">
      <t>ジョウタイ</t>
    </rPh>
    <rPh sb="39" eb="41">
      <t>ジョウタイ</t>
    </rPh>
    <rPh sb="45" eb="47">
      <t>キセイ</t>
    </rPh>
    <rPh sb="47" eb="49">
      <t>ヨウリョウ</t>
    </rPh>
    <rPh sb="56" eb="57">
      <t>ショウ</t>
    </rPh>
    <rPh sb="62" eb="64">
      <t>ジメイ</t>
    </rPh>
    <rPh sb="68" eb="70">
      <t>トウガイ</t>
    </rPh>
    <rPh sb="70" eb="72">
      <t>ジメイ</t>
    </rPh>
    <rPh sb="73" eb="75">
      <t>モンダイ</t>
    </rPh>
    <rPh sb="76" eb="78">
      <t>カイケツ</t>
    </rPh>
    <rPh sb="80" eb="82">
      <t>シュダン</t>
    </rPh>
    <rPh sb="86" eb="88">
      <t>インヨウ</t>
    </rPh>
    <rPh sb="88" eb="90">
      <t>ブンケン</t>
    </rPh>
    <rPh sb="92" eb="94">
      <t>キサイ</t>
    </rPh>
    <rPh sb="99" eb="101">
      <t>シュウチ</t>
    </rPh>
    <rPh sb="101" eb="103">
      <t>ギジュツ</t>
    </rPh>
    <rPh sb="104" eb="106">
      <t>インヨウ</t>
    </rPh>
    <rPh sb="106" eb="108">
      <t>ハツメイ</t>
    </rPh>
    <rPh sb="109" eb="111">
      <t>テキヨウ</t>
    </rPh>
    <rPh sb="113" eb="115">
      <t>ホンガン</t>
    </rPh>
    <rPh sb="115" eb="117">
      <t>ハツメイ</t>
    </rPh>
    <rPh sb="123" eb="125">
      <t>ヨウイ</t>
    </rPh>
    <rPh sb="132" eb="135">
      <t>シンポセイ</t>
    </rPh>
    <rPh sb="136" eb="138">
      <t>ヒテイ</t>
    </rPh>
    <rPh sb="140" eb="142">
      <t>ジアン</t>
    </rPh>
    <phoneticPr fontId="7"/>
  </si>
  <si>
    <t>2018-700901</t>
  </si>
  <si>
    <t>A23K 1/18</t>
  </si>
  <si>
    <t>2019-004619</t>
  </si>
  <si>
    <t>本願意匠に係る物品である「アルミニウムインゴット梱包体」は、社会通念上、１つの特定の用途及び機能を有する一物品と認められ、また、その形態は単一と認められるから、本願は一意匠に係る出願であり、意匠法７条の要件を満たすと判断した事案。</t>
    <rPh sb="0" eb="2">
      <t>ホンガン</t>
    </rPh>
    <rPh sb="2" eb="4">
      <t>イショウ</t>
    </rPh>
    <rPh sb="5" eb="6">
      <t>カカ</t>
    </rPh>
    <rPh sb="7" eb="9">
      <t>ブッピン</t>
    </rPh>
    <rPh sb="56" eb="57">
      <t>ミト</t>
    </rPh>
    <rPh sb="95" eb="98">
      <t>イショウホウ</t>
    </rPh>
    <rPh sb="99" eb="100">
      <t>ジョウ</t>
    </rPh>
    <rPh sb="101" eb="103">
      <t>ヨウケン</t>
    </rPh>
    <rPh sb="104" eb="105">
      <t>ミ</t>
    </rPh>
    <phoneticPr fontId="7"/>
  </si>
  <si>
    <t>2018-003370</t>
  </si>
  <si>
    <t>2017-800011</t>
  </si>
  <si>
    <t>2012-800135</t>
  </si>
  <si>
    <t>明細書には、発明の課題と課題を解決する手段との関係について記載されておらず、また、出願時の技術常識からも、その関係は明らかでないから、材料組成が特定されていない「電荷輸送性薄膜形成用ワニス」に係る本願発明は、当業者が発明の課題の解決を認識できる範囲のものとはいえないとしてサポート要件違反とした事案。</t>
    <phoneticPr fontId="1"/>
  </si>
  <si>
    <t>ウエアラブル電子デバイスに車両機能の制御を委譲する方法に関し、本願補正発明と引用発明との相違点は、実質的な相違点ではなく、また、仮に実質的な相違点であるとしても、当該相違点に係る構成は引用発明から当業者が容易になし得たものであるとして、新規性及び進歩性を否定した事案。</t>
    <phoneticPr fontId="1"/>
  </si>
  <si>
    <t>キャッシュカードレスの提供システムである本願発明に係る「固定情報」は、暗号化に対応した復号による変換によって「口座番号」となるものであって、「顧客口座情報」へ変換される引用発明の「仮情報」と実質的に相違しないとして、進歩性を否定した事案。</t>
    <phoneticPr fontId="1"/>
  </si>
  <si>
    <t>A case in which some of the claims are denied novelty or inventive step by judging that a priority claim is not accepted on the basis of a motion on the validity of the priority claim and then examining the cited documents separately for those distributed before the priority date and those distributed after the priority date before the actual filing date.</t>
    <phoneticPr fontId="1"/>
  </si>
  <si>
    <t>A case in which it was judged to violate the requirements for support because the Invention of "a varnish for forming charge-transporting thin-films" for which no material composition has been specified could not be deemed to be within the scope that a person skilled in the art could recognize that the problem to be solved by the invention could be solved, because the specification does not describe the relationship between the problem to be solved by the Invention and the means for solving the problem, and the relationship is also not clear from common technical knowledge as of the filing of the application.</t>
    <phoneticPr fontId="1"/>
  </si>
  <si>
    <t>This is a case related to a method for delegating control of vehicle functions to a wearable electronic device, for which novelty and inventive step has been denied on the ground that: the different feature between the Amended Invention and Cited Invention is not a substantive different feature; or, even if it is a substantive different feature, the constitution concerning the different feature would have been achieved by a person skilled in the art with ease from Cited Invention.</t>
    <phoneticPr fontId="1"/>
  </si>
  <si>
    <t>A case in which, after declining the amendment made at the time of the request for appeal on the ground that the description of the scope of claims after amendment does not satisfy the independent requirements for patentability because it does not meet the requirement of Article 36(6)(ii) of the Patent Act, the Examiner's decision was cancelled for the reason that the inventive step of the invention before amendment cannot be denied.</t>
    <phoneticPr fontId="1"/>
  </si>
  <si>
    <t>A case of a judgment that the Amendment at the time of the appeal is not intended for Article 17-2(5)(ii) of the Patent Act (restriction in a limited way), for the reason that the invention before the Amendment and the invention after the Amendment are not considered to solve the same problem, even though they belong to the same industrial field.</t>
    <phoneticPr fontId="1"/>
  </si>
  <si>
    <t>The case in which Different Features in medicinal use between the Invention (a medicament for use in slowing the progression of Parkinson's Disease) and the Cited Invention (a medicament for treating Parkinson's Disease) are examined from viewpoints of "patient groups" and "concrete use conditions such as dosage and administration", resulting in the denial of novelty of the Invention due to the conclusion of the comparison that the Different Features are not substantial differences.</t>
    <phoneticPr fontId="1"/>
  </si>
  <si>
    <t>A case of denying inventive step for the reason that the "fixed information" relating to the Invention, which is a cash card-less provision system, can be an "account number" by conversion through decoding corresponding to encryption, and is not substantially different from the "temporary information" in the Cited Invention which is converted into "customer account information".</t>
    <phoneticPr fontId="1"/>
  </si>
  <si>
    <t>Since the switches of Cited Invention are switches to be brought into the disengaged state, it is obvious that noise due to a parasitic capacitance is generated when the switches are in the off state, so that as a means for solving the obvious problem, it is easy to make the Invention by applying the well-known art described in Cited Document 2 to Cited Invention. Therefore, the inventive step thereof is denied.</t>
    <phoneticPr fontId="1"/>
  </si>
  <si>
    <t>It is recognized that an "ALUMINUM INGOT PACKED BODY" that is the article to the design in the application is one article having one specific purpose and function from a generally accepted perspective, and it is also recognized that the form thereof is single.  Therefore, it is judged that the present application is an application related to one design and meets the requirement of Article 7 of the Design Act.</t>
    <phoneticPr fontId="1"/>
  </si>
  <si>
    <t>Regarding the trademark in the application consisting solely of a color of orange, in addition to the fact that monopoly use by one private person is not appropriate, in a relationship with the designated services, and it cannot be recognized that it has obtained distinctiveness by the use of the appellant.  Therefore, the trademark in the application is a trademark by which customers cannot recognize the services as those pertaining to a business of a particular person, and thus it falls under Article 3(1)(vi) of the Trademark Act.</t>
    <phoneticPr fontId="1"/>
  </si>
  <si>
    <t>F16H 1/32</t>
    <phoneticPr fontId="1"/>
  </si>
  <si>
    <t>G09F 3/03</t>
    <phoneticPr fontId="1"/>
  </si>
  <si>
    <t>2018-004523</t>
    <phoneticPr fontId="1"/>
  </si>
  <si>
    <t>優先権主張の妥当性についての申立に基づき、優先権主張は認められないと判断した上で、引用文献を優先日前に頒布されたものと、現実の出願日前で優先日後に頒布されたものとに分けて検討し、一部の請求項について新規性・進歩性を否定した事案。</t>
    <phoneticPr fontId="1"/>
  </si>
  <si>
    <t>2018-015727</t>
    <phoneticPr fontId="1"/>
  </si>
  <si>
    <t>A63F 5/04</t>
  </si>
  <si>
    <t>遊技機に関する発明につき、同日になされた２つの特許出願に係る発明が同一か否かの判断において、相違点に係る構成が課題解決のための具体化手段における微差とはいえない等として、２つの発明は同一であるとはいえないと判断した事案。</t>
    <rPh sb="28" eb="29">
      <t>カカ</t>
    </rPh>
    <rPh sb="80" eb="81">
      <t>ナド</t>
    </rPh>
    <phoneticPr fontId="11"/>
  </si>
  <si>
    <t>2018-013073</t>
  </si>
  <si>
    <t>G09G 3/36</t>
  </si>
  <si>
    <t>2018-015070</t>
  </si>
  <si>
    <t>B42D 11/00</t>
  </si>
  <si>
    <t>2018-006136</t>
  </si>
  <si>
    <t>F02B 37/24</t>
  </si>
  <si>
    <t>2018-009515</t>
  </si>
  <si>
    <t>F25D 19/00</t>
  </si>
  <si>
    <t>2018-012724</t>
  </si>
  <si>
    <t>C08L 67/04</t>
  </si>
  <si>
    <t>引用文献に記載された化合物である「エチレンビス－１２－ヒドロキシステアリン酸アミド」、及び製造例で得られたポリマーは、マーカッシュ形式で記載された化合物である本願発明と同一であると判断し、新規性を否定した事案。</t>
    <rPh sb="0" eb="2">
      <t>インヨウ</t>
    </rPh>
    <rPh sb="2" eb="4">
      <t>ブンケン</t>
    </rPh>
    <rPh sb="5" eb="7">
      <t>キサイ</t>
    </rPh>
    <rPh sb="10" eb="13">
      <t>カゴウブツ</t>
    </rPh>
    <rPh sb="37" eb="38">
      <t>サン</t>
    </rPh>
    <rPh sb="43" eb="44">
      <t>オヨ</t>
    </rPh>
    <rPh sb="45" eb="47">
      <t>セイゾウ</t>
    </rPh>
    <rPh sb="47" eb="48">
      <t>レイ</t>
    </rPh>
    <rPh sb="49" eb="50">
      <t>エ</t>
    </rPh>
    <rPh sb="65" eb="67">
      <t>ケイシキ</t>
    </rPh>
    <rPh sb="68" eb="70">
      <t>キサイ</t>
    </rPh>
    <rPh sb="73" eb="76">
      <t>カゴウブツ</t>
    </rPh>
    <rPh sb="79" eb="81">
      <t>ホンガン</t>
    </rPh>
    <rPh sb="81" eb="83">
      <t>ハツメイ</t>
    </rPh>
    <rPh sb="84" eb="86">
      <t>ドウイツ</t>
    </rPh>
    <rPh sb="90" eb="92">
      <t>ハンダン</t>
    </rPh>
    <rPh sb="94" eb="97">
      <t>シンキセイ</t>
    </rPh>
    <rPh sb="98" eb="100">
      <t>ヒテイ</t>
    </rPh>
    <rPh sb="102" eb="104">
      <t>ジアン</t>
    </rPh>
    <phoneticPr fontId="2"/>
  </si>
  <si>
    <t>2018-016824</t>
  </si>
  <si>
    <t>A23L 2/00</t>
  </si>
  <si>
    <t>2018-010270</t>
  </si>
  <si>
    <t>G06Q 20/38</t>
  </si>
  <si>
    <t>2018-000993</t>
  </si>
  <si>
    <t>H04W 88/08</t>
  </si>
  <si>
    <t>A case in which, regarding inventions related to a game machine, in judgment on whether or not inventions according to two patent applications that were submitted on the same day are identical, judgment was made that the two inventions cannot be said to be identical, on the ground that it cannot be said that the constitution concerning the different feature is a very minor difference in a reification means for solving the problem to be solved, and the like.</t>
    <phoneticPr fontId="10"/>
  </si>
  <si>
    <t>A case of a failure of the appeal judged through the following procedures: the amendment on the invention regarding a display panel as of the demand for appeal was dismissed, a final notice of reasons for refusal was issued, stating that the amendment before the demand for appeal is an addition of new matter and the Invention is lacking an inventive step, and the amendment in response thereto was dismissed as violation of purpose requirements.</t>
  </si>
  <si>
    <t>Regarding the Invention relating to a set of a trust agreement, its technical significance is exclusively directed to mental activities themselves of a human, and cannot be said to be a law of nature or utilizing a law of nature, so that since it does not fall under "a creation of a technical idea utilizing a law of nature" as a whole, it was judged that it does not fall under an "invention".</t>
  </si>
  <si>
    <t>A case in which inventive step is acknowledged on the ground that it cannot be said that the different feature related to arrangement positions of two minimum flow stops to a vane bearing ring between the Invention and the Cited Invention that are related to an exhaust-gas turbocharger is one that would have been achieved by a person skilled in the art with ease even if the described matters of other Cited Documents are put together.</t>
  </si>
  <si>
    <t>A case of a decision that dismissed the amendment on an Invention regarding a cold storage, for the reason that the amendment as of the demand for appeal, which includes an amendment of deleting a part of the matter specifying the invention, is not intended for restriction of the Scope of Claims in a limited way, or does not satisfy other purpose requirements of amendment, and denied inventive step of the Invention before the amendment.</t>
  </si>
  <si>
    <t>A case in which the "ethylene bis-12-hydroxystearic acid amide" and polymers obtained in production examples, which are compounds described in the cited documents, are determined to be identical to the Invention, which is a compound described in Markush style, and thus the novelty of the Invention is denied.</t>
  </si>
  <si>
    <t>This is a case denying inventive step of an invention relating to a liquid food composition, because the oily component supposed in the Cited Invention is not limited to the predetermined fats and oils, waxes, fatty acids, and the like, which are excluded in the present invention, and in the Cited Invention a person skilled in the art could easily produce the liquid food composition according to the Invention.</t>
  </si>
  <si>
    <t>A case of a judgment that the Invention regarding an electronic settlement system does not satisfy the provisions of Article 36(6)(i) of the Patent Act for the reason that the Invention cannot be acknowledged as solving the problem of the invention recognized from the Detailed Description of the Invention and exceeds a scope where a person skilled in the art recognizes a solution of the problem.</t>
  </si>
  <si>
    <t>Regarding an invention related to an autonomous small wireless device, the eligibility of Cited Invention newly cited in an appeal stage as a publicly known invention was examined in light of the appellant's allegation, and then the eligibility was recognized, and the inventive step thereof was denied on the basis of Cited Invention and Publicized prior art.</t>
  </si>
  <si>
    <t>橙色の色彩のみからなる本願商標は、その指定役務との関係において、一私人による独占使用が妥当でないことに加え、請求人の使用により識別力を獲得したとも認められないから、本願商標は、需要者が何人かの業務に係る役務であることを認識することができない商標であり、商標法３条１項６号に該当するとした事案。</t>
    <phoneticPr fontId="1"/>
  </si>
  <si>
    <t>2018-007529</t>
    <phoneticPr fontId="1"/>
  </si>
  <si>
    <t>A case where, since it is acknowledged that the trademark in the Application includes another person's name written in Alphabetic characters in its configuration and it is not acknowledged that the trademark in the Application is approved by the other person, the trademark in the Application falls under Article 4(1)(viii) of the Trademark Act.</t>
  </si>
  <si>
    <t>本願商標は、その構成中に、他人の氏名をローマ字表記したものを有すると認められるものであり、かつ、その他人の承諾を得ているものとは認められないから、本願商標は商標法４条１項８号に該当するとした事案。</t>
  </si>
  <si>
    <t>2019-700459</t>
  </si>
  <si>
    <t>E04H 3/14</t>
  </si>
  <si>
    <t>非特許文献を証拠として申し立てられた取消理由につき、主に図面から引用発明を認定して新規性・進歩性を認めるとともに、異議申立人が説明用に作成した図面を用いて申し立てた明確性・サポート要件違反について理由がないと判断した事案。</t>
    <rPh sb="0" eb="1">
      <t>ヒ</t>
    </rPh>
    <rPh sb="1" eb="3">
      <t>トッキョ</t>
    </rPh>
    <rPh sb="3" eb="5">
      <t>ブンケン</t>
    </rPh>
    <rPh sb="6" eb="8">
      <t>ショウコ</t>
    </rPh>
    <rPh sb="11" eb="12">
      <t>モウ</t>
    </rPh>
    <rPh sb="13" eb="14">
      <t>タ</t>
    </rPh>
    <rPh sb="18" eb="20">
      <t>トリケシ</t>
    </rPh>
    <rPh sb="20" eb="22">
      <t>リユウ</t>
    </rPh>
    <rPh sb="26" eb="27">
      <t>オモ</t>
    </rPh>
    <rPh sb="28" eb="30">
      <t>ズメン</t>
    </rPh>
    <rPh sb="32" eb="34">
      <t>インヨウ</t>
    </rPh>
    <rPh sb="34" eb="36">
      <t>ハツメイ</t>
    </rPh>
    <rPh sb="37" eb="39">
      <t>ニンテイ</t>
    </rPh>
    <rPh sb="41" eb="44">
      <t>シンキセイ</t>
    </rPh>
    <rPh sb="45" eb="48">
      <t>シンポセイ</t>
    </rPh>
    <rPh sb="49" eb="50">
      <t>ミト</t>
    </rPh>
    <rPh sb="57" eb="59">
      <t>イギ</t>
    </rPh>
    <rPh sb="59" eb="62">
      <t>モウシタテニン</t>
    </rPh>
    <rPh sb="63" eb="65">
      <t>セツメイ</t>
    </rPh>
    <rPh sb="65" eb="66">
      <t>ヨウ</t>
    </rPh>
    <rPh sb="67" eb="69">
      <t>サクセイ</t>
    </rPh>
    <rPh sb="71" eb="73">
      <t>ズメン</t>
    </rPh>
    <rPh sb="74" eb="75">
      <t>モチ</t>
    </rPh>
    <rPh sb="77" eb="78">
      <t>モウ</t>
    </rPh>
    <rPh sb="79" eb="80">
      <t>タ</t>
    </rPh>
    <rPh sb="82" eb="85">
      <t>メイカクセイ</t>
    </rPh>
    <rPh sb="90" eb="92">
      <t>ヨウケン</t>
    </rPh>
    <rPh sb="92" eb="94">
      <t>イハン</t>
    </rPh>
    <rPh sb="98" eb="100">
      <t>リユウ</t>
    </rPh>
    <rPh sb="104" eb="106">
      <t>ハンダン</t>
    </rPh>
    <rPh sb="108" eb="110">
      <t>ジアン</t>
    </rPh>
    <phoneticPr fontId="4"/>
  </si>
  <si>
    <t>2018-013917</t>
  </si>
  <si>
    <t>G02B 5/30</t>
  </si>
  <si>
    <t>2017-015667</t>
  </si>
  <si>
    <t>F01L 3/20</t>
  </si>
  <si>
    <t>2018-011115</t>
  </si>
  <si>
    <t>A61N 1/36</t>
  </si>
  <si>
    <t>2016-800057</t>
  </si>
  <si>
    <t>液晶媒体の特許につき、訂正後の本願発明は新規性、進歩性を有するとしつつ、本願明細書及び技術常識に基づいて当業者が本願発明の課題解決を認識できるのは、特定の極性基を有する混合物に基づく液晶媒体に限られ、そのような限定のない発明は、サポート要件を満たさないとして、一部無効とした事案。</t>
    <rPh sb="0" eb="2">
      <t>エキショウ</t>
    </rPh>
    <rPh sb="2" eb="4">
      <t>バイタイ</t>
    </rPh>
    <rPh sb="5" eb="7">
      <t>トッキョ</t>
    </rPh>
    <rPh sb="11" eb="14">
      <t>テイセイゴ</t>
    </rPh>
    <rPh sb="15" eb="17">
      <t>ホンガン</t>
    </rPh>
    <rPh sb="17" eb="19">
      <t>ハツメイ</t>
    </rPh>
    <rPh sb="20" eb="23">
      <t>シンキセイ</t>
    </rPh>
    <rPh sb="24" eb="27">
      <t>シンポセイ</t>
    </rPh>
    <rPh sb="28" eb="29">
      <t>ユウ</t>
    </rPh>
    <rPh sb="36" eb="38">
      <t>ホンガン</t>
    </rPh>
    <rPh sb="38" eb="41">
      <t>メイサイショ</t>
    </rPh>
    <rPh sb="41" eb="42">
      <t>オヨ</t>
    </rPh>
    <rPh sb="43" eb="45">
      <t>ギジュツ</t>
    </rPh>
    <rPh sb="45" eb="47">
      <t>ジョウシキ</t>
    </rPh>
    <rPh sb="48" eb="49">
      <t>モト</t>
    </rPh>
    <rPh sb="52" eb="55">
      <t>トウギョウシャ</t>
    </rPh>
    <rPh sb="56" eb="58">
      <t>ホンガン</t>
    </rPh>
    <rPh sb="58" eb="60">
      <t>ハツメイ</t>
    </rPh>
    <rPh sb="61" eb="63">
      <t>カダイ</t>
    </rPh>
    <rPh sb="63" eb="65">
      <t>カイケツ</t>
    </rPh>
    <rPh sb="66" eb="68">
      <t>ニンシキ</t>
    </rPh>
    <rPh sb="74" eb="76">
      <t>トクテイ</t>
    </rPh>
    <rPh sb="77" eb="80">
      <t>キョクセイキ</t>
    </rPh>
    <rPh sb="81" eb="82">
      <t>ユウ</t>
    </rPh>
    <rPh sb="84" eb="87">
      <t>コンゴウブツ</t>
    </rPh>
    <rPh sb="88" eb="89">
      <t>モト</t>
    </rPh>
    <rPh sb="91" eb="93">
      <t>エキショウ</t>
    </rPh>
    <rPh sb="93" eb="95">
      <t>バイタイ</t>
    </rPh>
    <rPh sb="96" eb="97">
      <t>カギ</t>
    </rPh>
    <rPh sb="105" eb="107">
      <t>ゲンテイ</t>
    </rPh>
    <rPh sb="110" eb="112">
      <t>ハツメイ</t>
    </rPh>
    <rPh sb="118" eb="120">
      <t>ヨウケン</t>
    </rPh>
    <rPh sb="121" eb="122">
      <t>ミ</t>
    </rPh>
    <rPh sb="130" eb="132">
      <t>イチブ</t>
    </rPh>
    <rPh sb="132" eb="134">
      <t>ムコウ</t>
    </rPh>
    <rPh sb="137" eb="139">
      <t>ジアン</t>
    </rPh>
    <phoneticPr fontId="4"/>
  </si>
  <si>
    <t>2018-012916</t>
  </si>
  <si>
    <t>C12N 9/16</t>
  </si>
  <si>
    <t>2018-700665</t>
  </si>
  <si>
    <t>G06F 21/62</t>
  </si>
  <si>
    <t>ブロックチェーンに係る本件発明と引用発明との相違点については、他の先行技術文献に開示されておらず、また、本願出願前の周知技術ではないとして、進歩性を認め、本件特許を維持するとした事案。</t>
    <rPh sb="9" eb="10">
      <t>カカ</t>
    </rPh>
    <rPh sb="11" eb="13">
      <t>ホンケン</t>
    </rPh>
    <rPh sb="13" eb="15">
      <t>ハツメイ</t>
    </rPh>
    <rPh sb="16" eb="18">
      <t>インヨウ</t>
    </rPh>
    <rPh sb="18" eb="20">
      <t>ハツメイ</t>
    </rPh>
    <rPh sb="22" eb="25">
      <t>ソウイテン</t>
    </rPh>
    <rPh sb="31" eb="32">
      <t>タ</t>
    </rPh>
    <rPh sb="33" eb="35">
      <t>センコウ</t>
    </rPh>
    <rPh sb="35" eb="37">
      <t>ギジュツ</t>
    </rPh>
    <rPh sb="37" eb="39">
      <t>ブンケン</t>
    </rPh>
    <rPh sb="40" eb="42">
      <t>カイジ</t>
    </rPh>
    <rPh sb="52" eb="54">
      <t>ホンガン</t>
    </rPh>
    <rPh sb="54" eb="56">
      <t>シュツガン</t>
    </rPh>
    <rPh sb="56" eb="57">
      <t>マエ</t>
    </rPh>
    <rPh sb="58" eb="60">
      <t>シュウチ</t>
    </rPh>
    <rPh sb="60" eb="62">
      <t>ギジュツ</t>
    </rPh>
    <rPh sb="70" eb="73">
      <t>シンポセイ</t>
    </rPh>
    <rPh sb="74" eb="75">
      <t>ミト</t>
    </rPh>
    <rPh sb="77" eb="79">
      <t>ホンケン</t>
    </rPh>
    <rPh sb="79" eb="81">
      <t>トッキョ</t>
    </rPh>
    <rPh sb="82" eb="84">
      <t>イジ</t>
    </rPh>
    <rPh sb="89" eb="91">
      <t>ジアン</t>
    </rPh>
    <phoneticPr fontId="3"/>
  </si>
  <si>
    <t>2017-002758</t>
  </si>
  <si>
    <t>H04W 72/04</t>
  </si>
  <si>
    <t>2019-007567</t>
  </si>
  <si>
    <t>2018-007479</t>
  </si>
  <si>
    <t>In response to reason for rescission petitioned using non-patent literature as evidence, a cited invention is identified mainly based on the drawings to recognize novelty and inventive step, and it is judged there was no reason for a violation of clarity/support requirements petitioned using the drawings which the opponent produces for explanation.</t>
  </si>
  <si>
    <t>A case of a decision that an Invention regarding a reflective polarizing film cannot be a use invention for the reasons that the Invention does not fall under discovering an unknown attribute of a material relating to the Cited Invention and that the Invention also does not fall under an invention based on finding of adaptability of the material in the Cited Invention for novel use.</t>
  </si>
  <si>
    <t>A case in which, in relation to an invention of an engine valve, it was judged that the invention violates the requirements for support and the like, on the ground that there is no limitation regarding what degree of iron is included, and the statement of "abrasion-resistant alloy including iron and Co base" of the Scope of Claims that can be understood as including an amount of iron that is different from a specific numerical value described in the description is one that exceeds the matters described or suggested in the Detailed Description of the Invention.</t>
  </si>
  <si>
    <t>A case in which, regarding an invention related to a muscle electrostimulation device, after stating that it is appropriate, from the statements of the problem to be solved and the effect of the Invention, to grasp the constitution of the Invention concerning a plurality of different features as a set of technologies, inventive step is acknowledged, for the reason that it cannot be said that the constitution concerning the relevant different features could have been conceived of by a person skilled in the art with ease from Cited Invention.</t>
  </si>
  <si>
    <t>This is a case for a patent of liquid-crystalline media, determining that while the invention of the present application after the amendment has novelty and inventive step, the case where a person skilled in the art could recognize solutions for solving the problems of the invention of the present application based on the present specification and the common general technical knowledge is limited to the case of the liquid-crystalline media based on mixtures with specific polar radicals, and therefore the invention without such a limitation was partially invalidated because of failure to comply with the support requirements.</t>
  </si>
  <si>
    <t>A case in which inventive step was acknowledged for an Invention characterized in that, in a composition comprising CRISPR/Cas9 nickase systems, double strand break is introduced by independently cleaving opposing chains of double-stranded sequences, as the target site comprises two nickase systems that exist in opposing chains in the double-stranded sequence.</t>
  </si>
  <si>
    <t>A case of a judgment that the Patent shall be maintained with acknowledgement of inventive step for the reason that the different features between the Invention and the Cited Invention relating to a blockchain have not been disclosed in other prior technical documents and they do not correspond to well-known arts before the filing of the application.</t>
  </si>
  <si>
    <t>A case a decision that denied inventive step, or the like, for the reason that it is natural to implement a configuration relating to different features not specified in the Cited Invention, for the Invention which handles a device-to-device (D2D) operation for a communication device.</t>
  </si>
  <si>
    <t>A case where the trademark in an Application falls under Article 3(1)(iii) of the Trademark Act, because the shape of the trademark in the Application is employed to enhance the function or the aesthetic impression of the product, and in addition, the patent right is granted to the shape of the trademark in the Application, and to protect the shape of the trademark in the Application according to the trademark right as exceeding the duration of the patent right causes a result of almost permanent monopoly of the shape and is an unreasonable restriction of free competition and violates public interests.</t>
  </si>
  <si>
    <t>反射性偏光フィルムに関する本願発明は、引用発明に係る物の未知の属性を発見したものに該当しない点や、引用発明の属性により、引用発明の物が新たな用途への使用に適することを見いだしたことに基づく発明にも該当しない点において、用途発明ということはできないと判断した事案。</t>
    <phoneticPr fontId="10"/>
  </si>
  <si>
    <t>エンジンバルブに関する発明につき、鉄がどの程度含まれるかについての限定がなく、明細書に記載された特定の数値と異なる量の鉄を含むと理解できる請求項の「鉄及びCo基を含む耐摩耗合金」との記載は、発明の詳細な説明に記載又は示唆される事項を超えるもので、サポート要件違反などとした事案。</t>
    <phoneticPr fontId="10"/>
  </si>
  <si>
    <t>筋肉電気刺激装置に関する発明につき、本願発明の課題及び効果の記載から、複数の相違点に係る本願発明の構成は、ひとまとまりの技術として捉えるのが妥当とした上で、当該相違点に係る構成は、引用発明から当業者が容易に想到し得るとはいえないとして、進歩性を認めた事案。</t>
    <phoneticPr fontId="10"/>
  </si>
  <si>
    <t>ＣＲＩＳＰＲ／Ｃａｓ９ニッカーゼシステムを含む組成物において、標的部位が二本鎖配列の対抗する鎖に存在する２つのニッカーゼシステムを含むことにより、二本鎖配列の対抗する鎖を独立に切断して二本鎖の切断を導入させることを特徴とする本願発明について、進歩性を肯定した事案。</t>
    <phoneticPr fontId="10"/>
  </si>
  <si>
    <t>通信デバイスのためのデバイスツーデバイス（D2D）オペレーションを処理する本願発明につき、引用発明において、明記されていない相違点に係る構成のようにすることは自然であるとして、進歩性等を否定した事案。</t>
    <phoneticPr fontId="10"/>
  </si>
  <si>
    <t>本願商標の形状は商品の機能又は美感に資することを目的として採用され、しかも、特許権が付与されたものであり、商標権により特許権の存続期間を超えて保護を与えることは、半永久的に独占権を認める結果を生じさせ、自由競争の不当な制限に当たり公益に反するから、本願商標は、商標法３条１項３号に該当するとした事案。</t>
    <phoneticPr fontId="1"/>
  </si>
  <si>
    <t>冒認/Usurped application</t>
    <rPh sb="0" eb="1">
      <t>ボウ</t>
    </rPh>
    <rPh sb="1" eb="2">
      <t>ニン</t>
    </rPh>
    <phoneticPr fontId="1"/>
  </si>
  <si>
    <t>二重特許/Double patenting</t>
    <rPh sb="0" eb="2">
      <t>ニジュウ</t>
    </rPh>
    <rPh sb="2" eb="4">
      <t>トッキョ</t>
    </rPh>
    <phoneticPr fontId="10"/>
  </si>
  <si>
    <t>表示パネルに関する発明につき、審判請求時の補正を却下した上で、審判請求の前にした補正について新規事項の追加である旨及び本願発明は進歩性を欠く旨の最後の拒絶理由を通知し、それに対する応答としてされた補正を、目的要件違反として却下した上で、請求不成立とした事案。</t>
    <phoneticPr fontId="10"/>
  </si>
  <si>
    <t>信託契約書のセットに関する本願発明は、その技術的意義が専ら人の精神活動そのものに向けられたものであり、自然法則、あるいは、自然法則を利用するものとはいえないから、全体として「自然法則を利用した技術的思想の創作」には該当しないとして、「発明」に該当しないと判断した事案。</t>
    <phoneticPr fontId="10"/>
  </si>
  <si>
    <t>排気ガスターボチャージャに関する本願発明と引用発明との、２つの最小流れストッパのベーン軸受リングへの配置位置に係る相違点は、他の引用文献の記載事項を総合しても、当業者が容易になし得たものとはいえないとして、進歩性を認めた事案。</t>
    <phoneticPr fontId="10"/>
  </si>
  <si>
    <t>冷蔵庫に関する本願発明について、審判請求時の補正は、発明特定事項の一部を削除する補正を含むものであり、特許請求の範囲の限定的減縮を目的とするものでなく、また他の補正の目的要件を満たしていないとして、補正を却下した上で、補正前の本願発明について進歩性を否定した事案。</t>
    <phoneticPr fontId="10"/>
  </si>
  <si>
    <t>液体食品組成物に関する発明について、引用発明において想定されている油性成分が、本願発明で除かれている所定の油脂類、ワックス、脂肪酸等に限られたものではなく、引用発明において本願発明に係る液体食品組成物を形成することは、当業者にとって容易であるとして、進歩性を否定した事案。</t>
    <phoneticPr fontId="10"/>
  </si>
  <si>
    <t>電子決済システムに係る本願発明は、発明の詳細な説明から認定された発明の課題を解決できるものとは認められず、発明の詳細な説明に記載された、当業者が課題の解決を認識できる範囲を超えるものであるから、特許法３６条６項１号の規定を満たしていないと判断した事案。</t>
    <phoneticPr fontId="10"/>
  </si>
  <si>
    <t>自律型小型無線装置に関する発明につき、審判段階で新たに引用した引用発明の公知発明としての適格性について、審判請求人の主張を踏まえて検討した上で適格性を認め、当該引用発明および公知技術に基づいて進歩性を否定した事案。</t>
    <phoneticPr fontId="10"/>
  </si>
  <si>
    <t>2018-015362</t>
    <phoneticPr fontId="10"/>
  </si>
  <si>
    <t>A63F 7/02</t>
    <phoneticPr fontId="10"/>
  </si>
  <si>
    <t>審査官による補正却下決定について不服申立てがなされた審判事件であって、補正却下決定を取り消すことを前提として、進歩性欠如の拒絶理由を通知した後、当該拒絶理由通知に対する応答として補正がなされた本願発明について、補正却下決定を取り消した上で、進歩性を否定して請求不成立とした事案。</t>
    <phoneticPr fontId="10"/>
  </si>
  <si>
    <t>This is a case of appeal against the examiner's decision to dismiss an amendment, and on the premise of revoking the decision to dismiss amendment, the reasons for refusal of lack of inventive step are notified, and then regarding the present invention amended as a response to the notice of reasons for refusal, the decision to dismiss the amendment was revoked and the demand was rejected by denying inventive step.</t>
    <phoneticPr fontId="10"/>
  </si>
  <si>
    <t>●</t>
    <phoneticPr fontId="10"/>
  </si>
  <si>
    <t>2018-700806</t>
    <phoneticPr fontId="10"/>
  </si>
  <si>
    <t>G02F 1/13363</t>
    <phoneticPr fontId="10"/>
  </si>
  <si>
    <t>画像表示装置に関する発明について「除くクレーム」とする訂正がなされたが、引用発明では、飛散防止フィルムの配向主軸と基材フィルムの配向主軸とが形成する角度について、特定角度範囲値以外とすることは排除されておらず、引用発明において特定角度範囲値以外に設定することは、当業者が適宜なし得えたこととして、進歩性を否定した事案。</t>
    <phoneticPr fontId="10"/>
  </si>
  <si>
    <t>Although the correction "disclaimer" is made on the invention relating to an image display device, in the Cited Invention, the case where an angle formed by an orientation main axis of a scattering prevention film and an orientation main axis of a base film is set outside a specified angle range value, is not excluded, and the inventive step thereof was denied because it could have been appropriately conceived by a person skilled in the art to set the angle outside the specified angle range value in the Cited Invention.</t>
    <phoneticPr fontId="10"/>
  </si>
  <si>
    <t>2019-001026</t>
    <phoneticPr fontId="10"/>
  </si>
  <si>
    <t>F16H 1/32</t>
    <phoneticPr fontId="10"/>
  </si>
  <si>
    <t>本願補正発明の「２％以上の弾性限界を有するバルク金属ガラス系材料」との特定につき、引用文献においても、金属ガラスは弾性限界が比較的高いと記載されているといえ、本願補正発明の「２％以上」との特定は、引用発明における数値範囲の好適化にすぎないとして、進歩性を否定した事案。</t>
    <phoneticPr fontId="10"/>
  </si>
  <si>
    <t>Regarding the description in the Specification, "a bulk metallic glass-based material having an elastic limit of 2% or more" of the Amended Invention, even though the Cited Document describes that a metallic glass has a relatively high elastic limit, the specification as "2% or more" of the Amended Invention is merely the optimization of the numerical range, and therefore inventive step thereof is denied.</t>
    <phoneticPr fontId="10"/>
  </si>
  <si>
    <t>F15B 15/28</t>
    <phoneticPr fontId="10"/>
  </si>
  <si>
    <t>流体圧シリンダである本件特許について、流体圧導入路に関する発明特定事項を削除し、弾性部材に関する発明特定事項を新たに導入した審査段階における補正は新規事項追加に該当し、さらに、本件特許発明はサポート要件違反でもあると判断した審決が、知財高裁でも支持された事案。</t>
    <phoneticPr fontId="10"/>
  </si>
  <si>
    <t>A case in which the Intellectual Property High Court also supported a trial decision, regarding a Patent for a fluid pressure cylinder, that the amendment at the time of examination to delete a matter specifying the invention regarding a fluid pressure introduction passage and to introduce a new matter specifying the invention regarding an elastic member falls under addition of new matter, and that the Patent invention also falls under violation of requirements for support.</t>
    <phoneticPr fontId="10"/>
  </si>
  <si>
    <t>2018-800058</t>
    <phoneticPr fontId="10"/>
  </si>
  <si>
    <t>2018-700579</t>
    <phoneticPr fontId="10"/>
  </si>
  <si>
    <t>C09J 123/18</t>
    <phoneticPr fontId="10"/>
  </si>
  <si>
    <t>ホットメルト接着剤に関する発明の異議事件であり、「粘着付与剤」を「石油樹脂」とする訂正は、「粘着付与」という「物質の特性」による特定を「削除」している点において、「特許請求の範囲の減縮」を目的とするものに該当せず、また、特許請求の範囲を変更するものとして訂正を認めず、特許を取り消した事案。</t>
    <phoneticPr fontId="10"/>
  </si>
  <si>
    <t>An opposition case for the invention of a hot melt adhesive, which is a case of revoking a patent because the correction of changing "tackifying agent" to "petroleum resin" does not correspond to one intended for "restriction of the scope of claims", in that specifying the invention by "tackifying," which is the "property of a substance," is "deleted," and the correction is not accepted due to changing the scope of claims.</t>
    <phoneticPr fontId="10"/>
  </si>
  <si>
    <t>2018-700912</t>
    <phoneticPr fontId="10"/>
  </si>
  <si>
    <t>C04B 28/02</t>
    <phoneticPr fontId="10"/>
  </si>
  <si>
    <t>コンクリート組成物に関する発明につき、用途を吹付けコンクリート用とする訂正によって、新規性及び進歩性等の取消理由は解消したが、コンクリート組成物に含有するフライアッシュ原粉の「みつかさ比重」の値を発明特定事項とする製造方法の発明については、サポート要件違反であると判断した事案。</t>
    <phoneticPr fontId="10"/>
  </si>
  <si>
    <t>A case determining that, with respect to the invention of a concrete composition, the reasons for revocation, such as lack of novelty and inventive step, are resolved by limiting the use of the concrete composition to spray concrete, but the invention of a method for manufacturing a concrete composition in which the value of the "bulk specific gravity" of fly ash raw powder contained in the concrete composition serves as the matter defining the invention violates the support requirement.</t>
    <phoneticPr fontId="10"/>
  </si>
  <si>
    <t>2019-004288</t>
    <phoneticPr fontId="1"/>
  </si>
  <si>
    <t>C07D 239/48</t>
    <phoneticPr fontId="1"/>
  </si>
  <si>
    <t>化合物の結晶多形に関する発明につき、引用発明との一致点が個体の化合物であり、相違点が粉末X線回折パターンの記載の有無であるところ、引用発明において結晶を得ることの動機付けが認められ、結晶化手法は通常採用されるものであって、結晶化による格別顕著な効果はないとの理由により進歩性が否定された事案。</t>
  </si>
  <si>
    <t>A case of denying inventive step for the reasons that the invention regarding the crystalline polymorphism of a compound is identical to the cited invention in that they are solid compounds, and is different from the cited invention in terms of whether or not the powder X-ray diffraction pattern is described; the crystallization method has been commonly adopted; and there is no remarkable effect due to crystallization.</t>
    <phoneticPr fontId="1"/>
  </si>
  <si>
    <t>引用発明において、「ソース」へ通知されるＢＣＮメッセージを、「宛先」への「データ要求」の「速度」に関するメッセージに変えて、本願発明に係る構成とするべき起因や動機付けは見いだせないとして、進歩性を認めた事案。</t>
    <phoneticPr fontId="10"/>
  </si>
  <si>
    <t>2018-014162</t>
    <phoneticPr fontId="10"/>
  </si>
  <si>
    <t>H04L 12/835</t>
    <phoneticPr fontId="10"/>
  </si>
  <si>
    <t>A case of a judgment that approved an inventive step for the reason that there is no cause or motivation to implement the configuration relating to the Invention by using a message regarding the "rate" of "data request" to the "destination" in place of a BCN message to be transmitted to the "source" in the Cited Invention</t>
    <phoneticPr fontId="10"/>
  </si>
  <si>
    <t>2016-800109</t>
    <phoneticPr fontId="10"/>
  </si>
  <si>
    <t>H01G 9/04</t>
    <phoneticPr fontId="10"/>
  </si>
  <si>
    <t>電解コンデンサ用タブ端子に関する本件特許発明における「ゼロクロス時間」について、２．３０秒より小さい値にすることは、明細書等には記載も示唆もされていない事項であるから、「ゼロクロス時間」の上限のみを規定する訂正は、特許法１３４条の２第９項で準用する特許法１２６条５項の規定に適合していないため、訂正を認めなかった事案。</t>
    <phoneticPr fontId="10"/>
  </si>
  <si>
    <t>A case in which, regarding "zero-cross time" in the patent invention of the case related to a tab terminal for an electrolytic capacitor, the correction has not been acknowledged on the ground that to make "zero-cross time" be of a value of 2.30 sec. or less is a matter that is not described or suggested in the Description, etc., and, therefore, the correction to specify only the upper limit of "zero-cross time" does not comply with the provision of Article 126(5) of the Patent Act which is applied mutatis mutandis pursuant to Article 134-2(9) of the Patent Act.</t>
    <phoneticPr fontId="10"/>
  </si>
  <si>
    <t>2018-007967</t>
    <phoneticPr fontId="1"/>
  </si>
  <si>
    <t>本願の指定商品と種苗法の規定による品種登録を受けた品種の種苗とは類似する商品であるから、本願商標をその指定商品に使用するときには、取引者等をして引用標章と商品の出所について誤認混同を生じさせるおそれがあるもので、商標法４条１項１４号に該当するとした事案。</t>
    <phoneticPr fontId="1"/>
  </si>
  <si>
    <t>A case where, since the designated goods of the present application and the seeds and seedlings of a variety that has been registered in accordance with the provisions of the Plant Variety Protection and Seed Act are similar to each other, when the trademark in the Application is used for its designated goods, traders may wrongly recognize and confuse the source of the goods with the source of the cited mark, whereby the trademark in the Application falls under Article 4(1)(xiv) of the Trademark Act.</t>
    <phoneticPr fontId="1"/>
  </si>
  <si>
    <t>2019-002309</t>
    <phoneticPr fontId="10"/>
  </si>
  <si>
    <t>G01B 11/24</t>
    <phoneticPr fontId="10"/>
  </si>
  <si>
    <t>本願発明に係る「参照面」が、明細書等及び外国語書面の記載、さらに、優先権証明書の記載を参照しても明らかでない上、光学の技術分野における一般的な「参照面」を指すとの請求人の主張は明細書等の記載と矛盾することから、本願発明は明確ではないと判断した事案。</t>
    <phoneticPr fontId="10"/>
  </si>
  <si>
    <t>A case in which it has been judged that the Invention is not clear on the ground that "the reference face" according to the Invention is not clear even if reference is made to the statements of the description, etc. and the foreign language document, and, further, the statements of the priority certificate, and, in addition, Appellant's allegation that it indicates general "reference face" in the technical field of optics causes discrepancy with the statements of such as the description.</t>
    <phoneticPr fontId="10"/>
  </si>
  <si>
    <t>2019-003990</t>
    <phoneticPr fontId="10"/>
  </si>
  <si>
    <t>H01L 31/04</t>
    <phoneticPr fontId="10"/>
  </si>
  <si>
    <t>太陽電池に関する発明であって、相違点に係る数値限定は、引用発明に周知事項を適用した場合に、結果的に満たされる蓋然性が極めて高いものであるといえ、また、この数値限定に格別の臨界的意義も認められないとして、進歩性を否定した事案。</t>
    <phoneticPr fontId="10"/>
  </si>
  <si>
    <t>An invention relating to a solar cell, in which an inventive step is denied since a numerical limitation related to the different feature is extremely likely to be satisfied as a result of applying the well-known matter to Cited Invention, and no particular critical significance is found in the numerical limitation.</t>
    <phoneticPr fontId="10"/>
  </si>
  <si>
    <t>2019-700116</t>
    <phoneticPr fontId="10"/>
  </si>
  <si>
    <t>F04D 29/28</t>
    <phoneticPr fontId="10"/>
  </si>
  <si>
    <t>耐腐食性の向上という共通の課題と、無電解めっき被膜という共通の構成に基づき、主引用例のAl等を基材とする羽根車の表面層のNi-P系無電解めっき皮膜に、副引用例の炭素鋼を基材とする羽根車の表面層のNi-P系無電解めっき皮膜のP含有量が適用できるとして、進歩性を否定した事案。</t>
    <phoneticPr fontId="10"/>
  </si>
  <si>
    <t>A case in which inventive step was denied on the ground that, based on a common problem to be solved as improvement of corrosion resistance and a common constitution as an electro less plating film, a P content of an Ni-P base electro less plating layer of a surface layer of an impeller that uses carbon steel as a base material in Sub-Cited Document can be applied to an Ni-P base electro less plating layer of a surface layer of an impeller using Al and the like as a base material in the Primary Cited Document.</t>
    <phoneticPr fontId="10"/>
  </si>
  <si>
    <t>●</t>
    <phoneticPr fontId="10"/>
  </si>
  <si>
    <t>2018-800153</t>
    <phoneticPr fontId="1"/>
  </si>
  <si>
    <t>D04B 21/20</t>
    <phoneticPr fontId="1"/>
  </si>
  <si>
    <t>共有特許権者の１名が請求した無効審判に関し、審理終結時において、請求人は、本件特許権について被請求人との間で訴訟が係属している関係にあり、請求人は本件特許を無効とする法律上の利益があるから「利害関係人」にあたるとして、請求人適格を有すると判断した事案。</t>
    <phoneticPr fontId="4"/>
  </si>
  <si>
    <t>2018-800073</t>
    <phoneticPr fontId="10"/>
  </si>
  <si>
    <t>B60N 2/58</t>
    <phoneticPr fontId="10"/>
  </si>
  <si>
    <t>座席用表皮材に関する本件特許発明と、検証による認定事実及び公正証書の記載から認定された検甲号証発明との両者に相違点はなく、また、検甲号証発明は、本件出願前に公知・公用となっているとして、新規性を否定した事案。</t>
    <phoneticPr fontId="10"/>
  </si>
  <si>
    <t>A case in which novelty was denied for the reason that there is no difference between the Patent invention relating to a seat-covering material and the Invention of Demandant's Exhibit recognized by the facts found by inspection and the description of notarial documents and that the Invention of Demandant's Exhibit had been publicly known or publicly used before the filing of the application.</t>
    <phoneticPr fontId="10"/>
  </si>
  <si>
    <t>2019-001485</t>
    <phoneticPr fontId="10"/>
  </si>
  <si>
    <t>C12N 15/00</t>
    <phoneticPr fontId="10"/>
  </si>
  <si>
    <t>インスリン依存性糖尿病(IDDM)の治療又は予防に係る組成物に関する本願発明と引用発明とにおいて、本願発明の「プロインスリン反応性ＣＤ８　Ｔ細胞の頻度を減らすための」との事項は、両発明における実質的な相違点ではないとして、新規性を否定した事案。</t>
    <phoneticPr fontId="10"/>
  </si>
  <si>
    <t>A case in which the novelty of the Invention is denied because the matter of "for reducing the frequency of proinsulin-reactive CD8 T cells" in the Invention is not a substantial different feature between the Invention and Cited Invention, which relate to compositions for treatment or prevention of insulin-dependent diabetes mellitus (IDDM).</t>
    <phoneticPr fontId="10"/>
  </si>
  <si>
    <t>2018-001783</t>
    <phoneticPr fontId="10"/>
  </si>
  <si>
    <t>G09C 1/00</t>
    <phoneticPr fontId="10"/>
  </si>
  <si>
    <t>新規性喪失の例外適用の申請がなされていた引用文献について、「頒布された刊行物」に該当するに至った日を、職権証拠調べの結果等を踏まえて認定した上で、例外適用は認められないと判断した事案。</t>
    <phoneticPr fontId="10"/>
  </si>
  <si>
    <t>A case of a judgment, regarding the Cited Document for which an application for exception to lack of novelty has been filed, that the application for exception cannot be approved, by recognizing the day on which the Cited Document came to fall under a "distributed publication" on the basis of the results of ex officio examination of evidence.</t>
    <phoneticPr fontId="10"/>
  </si>
  <si>
    <t>新規性喪失の例外/Exception to lack of novelty of invention</t>
  </si>
  <si>
    <t>2018-002048</t>
    <phoneticPr fontId="10"/>
  </si>
  <si>
    <t>H04N 19/70</t>
    <phoneticPr fontId="10"/>
  </si>
  <si>
    <t>動画符号化の標準規格に関連する画像符号化データである本願発明につき、データ要素間のデータ構造に基づいた情報処理が具体的に実現されているとはいえないから、特許法２９条１項柱書きでいう「自然法則を利用した技術的思想の創作」に該当しないと判断した事案。</t>
    <phoneticPr fontId="10"/>
  </si>
  <si>
    <t>A case in which, with respect to the Invention that is of image coded data associated with the standard specifications of moving image coding, it was judged that, on the ground that it cannot be said that information processing based on a data structure between data elements is concretely realized, the Invention does not fall under "a creation of technical ideas utilizing a law of nature" stipulated in the main paragraph of 29(1) of the Patent Act.</t>
    <phoneticPr fontId="10"/>
  </si>
  <si>
    <t>2019-007393</t>
    <phoneticPr fontId="1"/>
  </si>
  <si>
    <t>複数の項目に関する「ランキング表示機能付き電子計算機」の画像意匠につき、具体的に何を対象としたランキングが表示されるのか不明確であるから、意匠を特定できないとした原査定に対し、本願画像部分は物品の操作の用に供される画像が具体的に表されており、工業上利用することができる意匠に該当すると判断した事案。</t>
    <phoneticPr fontId="1"/>
  </si>
  <si>
    <t>Regarding the image design of "Electronic Computer with Ranking Display Function" relating to a plurality of items, it is unclear what specifically the ranking will be displayed for, so that against the examiner's decision that the design cannot be specified, the image part in the application specifically displays an image provided for the operation of an article, and it is judged that it falls under an industrially applicable design.</t>
    <phoneticPr fontId="1"/>
  </si>
  <si>
    <t>2018-890041</t>
    <phoneticPr fontId="1"/>
  </si>
  <si>
    <t>●</t>
    <phoneticPr fontId="1"/>
  </si>
  <si>
    <t>Regarding an invalidation trial demanded by one of co-owners of the patent right, at the end of the trial, the Demandant has a relationship of pending litigation with the Demandee regarding the patent right, and the Demandant has a legal interest in invalidating the Patent.  Therefore, it is judged that he/she is "an interested party" and has eligibility as a demandant.</t>
    <phoneticPr fontId="1"/>
  </si>
  <si>
    <t>2015-005914</t>
    <phoneticPr fontId="10"/>
  </si>
  <si>
    <t>G10L 19/02</t>
    <phoneticPr fontId="10"/>
  </si>
  <si>
    <t>●</t>
    <phoneticPr fontId="10"/>
  </si>
  <si>
    <t>オーディオエンコーダに関する本願発明の「可変長符号語を用いて、移行傾斜の選択と変換長の選択との間の依存関係または隣接するフレームのウィンドウ形状の間の相関関係を利用する」との特定事項について、明細書等の記載を参酌しても、如何なる技術事項を特定しているのか不明であるから、明確性要件を満たさないとした事案。</t>
    <phoneticPr fontId="10"/>
  </si>
  <si>
    <t>A case of a judgment that requirements for clarity are not satisfied for the reason that a technical matter specified by the matter specifying the invention regarding an audio encoder, "use a dependency between a selection of a transition slope and a selection of a transform length or a correlation between window shapes of adjacent frames by use of the variable-length-codeword", is unclear even by referring to the description of the specification, etc.</t>
    <phoneticPr fontId="10"/>
  </si>
  <si>
    <t>2017-011029</t>
    <phoneticPr fontId="10"/>
  </si>
  <si>
    <t>H04M 3/50</t>
    <phoneticPr fontId="10"/>
  </si>
  <si>
    <t>メディアコミュニケーションの円滑化を図ることは周知の課題であり、引用発明に当該周知の課題を解決するための手段として引用発明２を適用し、ユーザ端末において想定回答等を出力する際に、エージェントの口を開くように表示することは容易に相当し得たものであるとして、進歩性を否定した事案。</t>
    <phoneticPr fontId="10"/>
  </si>
  <si>
    <t>A case of a judgment that denied an inventive step for the reason that facilitation of media communication is a well-known problem and the idea of displaying an agent so as to open the mouth thereof in outputting a supposed answer, or the like, on a user terminal by applying Cited Invention 2 as means for solving the well-known problem to the Cited Invention could be easily conceived.</t>
    <phoneticPr fontId="10"/>
  </si>
  <si>
    <t>2018-006610</t>
    <phoneticPr fontId="10"/>
  </si>
  <si>
    <t>A61K 39/145</t>
    <phoneticPr fontId="10"/>
  </si>
  <si>
    <t>インフルエンザワクチンに関連する潜在的医原性リスクの減少に関する発明について、引用発明との相違点である混入汚染の可能性がある微生物因子の特定について、予想外の効果がもたらされるものではなく、引用文献の記載から当業者が理解し得る技術的事項を認定し、その技術的事項により進歩性を否定した事案。</t>
    <phoneticPr fontId="10"/>
  </si>
  <si>
    <t>A case of an invention that relates to decreasing potential iatrogenic risks associated with influenza vaccines in which it is judged that the different feature from the Cited Invention, identification of potential microbial agents that might cause contamination, does not deliver any unexpected effect, a technical matter that a person skilled in the art can understand was recognized from the description in the Cited Document, and inventive step of the Invention was denied because of such technical matter.</t>
    <phoneticPr fontId="10"/>
  </si>
  <si>
    <t>2018-009034</t>
    <phoneticPr fontId="10"/>
  </si>
  <si>
    <t>G06F 3/042</t>
    <phoneticPr fontId="10"/>
  </si>
  <si>
    <t>プロジェクティブコンピューティングシステムに関する発明について、ユーザインタフェースを紹介する動画から、映像と字幕で紹介されるユーザインタフェースの内容を時系列に認定した引用発明に基づいて進歩性を否定した事案。</t>
    <phoneticPr fontId="10"/>
  </si>
  <si>
    <t>A case of a decision, regarding an invention on a projective computing system, that denied inventive step on the basis of the Cited Invention which has approved the contents of a user interface introduced with a video image and subtitles in time series, from a video introducing the user interface.</t>
    <phoneticPr fontId="10"/>
  </si>
  <si>
    <t>2018-009230</t>
    <phoneticPr fontId="10"/>
  </si>
  <si>
    <t>F16F 7/00</t>
    <phoneticPr fontId="10"/>
  </si>
  <si>
    <t>緩衝装置に関する発明に関し、相違点である数値限定に関する構成について、引用発明が当該構成を実質的に備えていると判断するとともに、仮にそうでないとしても、技術常識及び本願明細書に数値限定の意義が示されていないことに基づいて当業者が容易に想到できるとして、進歩性の要件を満たしていないと判断した事案。</t>
    <phoneticPr fontId="10"/>
  </si>
  <si>
    <t>A case in which, with respect to an invention that relates to a shock-absorbing device, the invention has been judged that it does not satisfy the requirement of inventive step on the ground that, regarding a constitution concerning limitation of a numerical value that is a different feature, it is judged that Cited Invention substantially has the relevant constitution, and, even if it is not so, it can be conceived of by a person skilled in the art with ease based on the common general technical knowledge and a matter that the significance of limitation of the numerical value is not indicated in the description of the present application.</t>
    <phoneticPr fontId="10"/>
  </si>
  <si>
    <t>2018-013380</t>
    <phoneticPr fontId="10"/>
  </si>
  <si>
    <t>C08L 27/14</t>
    <phoneticPr fontId="10"/>
  </si>
  <si>
    <t>フィルム組成物に関する発明おける「把持力（１００／７５）」及び「弾性回復（６０／４０）」とする事項について、その測定方法が、明細書に記載されておらず、技術常識ともいえないとして明確性違反、実施可能要件違反の拒絶理由を通知し、これに対する審判請求人の意見を考慮しても、拒絶理由を解消できないとした事案。</t>
    <phoneticPr fontId="10"/>
  </si>
  <si>
    <t>A case where reasons for refusal on violation of clarity requirement and violation of enablement requirement was notified because methods for measuring "holding force (100/75)" and "elastic recovery (60/40)" in the invention related to a film composition are not described in the specification and cannot be recognized as matters of common technical knowledge, and the reasons cannot be resolved even in consideration of the Appellant's opinion.</t>
    <phoneticPr fontId="10"/>
  </si>
  <si>
    <t>2018-015931</t>
    <phoneticPr fontId="10"/>
  </si>
  <si>
    <t>H01L 21/68</t>
    <phoneticPr fontId="10"/>
  </si>
  <si>
    <t>基板保持装置に関する本願発明について、審判請求時の補正は、特許請求の範囲の減縮を目的とするものであるが、補正発明は進歩性が認められないから独立特許要件を満たさないとして補正を却下した上で、査定の理由を維持した事案。</t>
    <phoneticPr fontId="10"/>
  </si>
  <si>
    <t>A case in which, regarding the present invention that relates to a substrate holding device, the reason of the examiner's decision to reject is maintained after declining the amendment at the time of the request for appeal on the ground that, although the amendment is one for the purpose of restriction of the scope of claims, the amended invention does not meet the independent requirements for patentability, because the inventive step is not recognized.</t>
    <phoneticPr fontId="10"/>
  </si>
  <si>
    <t>2019-002231</t>
    <phoneticPr fontId="10"/>
  </si>
  <si>
    <t>F24F 11/52</t>
    <phoneticPr fontId="10"/>
  </si>
  <si>
    <t>本願発明に係る空気調和機の技術分野において、起動及び停止を共通の操作部により行うことは、慣用技術にすぎず、当該慣用技術を踏まえると、引用発明の「運転停止ボタン」により、起動操作を行うことは自然な発想であるとして、本願発明の進歩性を否定した事案。</t>
    <phoneticPr fontId="10"/>
  </si>
  <si>
    <t>A case of a decision that denied inventive step of the Invention, for the reason that the configuration where one operation unit is used for start and stop operation is only a well-known technique, in a technical field of air conditioner relating to the Invention, and that it is natural to perform start operation using an "operation stop button" in the Cited Invention based on the well-known technique.</t>
    <phoneticPr fontId="10"/>
  </si>
  <si>
    <t>2019-004799</t>
    <phoneticPr fontId="10"/>
  </si>
  <si>
    <t>G09G 5/36</t>
    <phoneticPr fontId="10"/>
  </si>
  <si>
    <t>審判請求人が主張する課題は、発明の詳細な説明に記載された唯一の実施形態と整合しないから、発明の詳細な説明に記載されていると認めることはできないと判断した上で、本願発明はサポート要件を満たさないとした事案。</t>
    <phoneticPr fontId="10"/>
  </si>
  <si>
    <t>A case in which, after having judged that, on the ground that the problem to be solved alleged by the Appellant does not conform with the only embodiment described in the Detailed Description of the Invention, it cannot be acknowledged that it is described in the Detailed Description of the Invention, it is judged that the Invention does not satisfy the requirements for support.</t>
    <phoneticPr fontId="10"/>
  </si>
  <si>
    <t>2019-005784</t>
    <phoneticPr fontId="10"/>
  </si>
  <si>
    <t>C22C 1/10</t>
    <phoneticPr fontId="10"/>
  </si>
  <si>
    <t>アルミニウム合金基複合材料に関する本願発明について、相違点１に係る構成は、引用文献に記載も示唆もされておらず、周知技術であるともいえない上に、本願発明は、従来材料と比べて振動減衰特性に優れるという当業者が予測できない効果を奏するとして、進歩性を肯定した事案。</t>
    <phoneticPr fontId="10"/>
  </si>
  <si>
    <t>A case where inventive step of the Invention relating to aluminum alloy-based composite materials is approved on the ground that the configuration of the Invention for Different Feature 1 is not disclosed or suggested in the Cited Documents and cannot be said to be a well-known art, and the Invention exerts an effect of excellent vibration-damping property as compared with the conventional materials, which could not be predicted by a person skilled in the art.</t>
    <phoneticPr fontId="10"/>
  </si>
  <si>
    <t>2016-800061</t>
    <phoneticPr fontId="10"/>
  </si>
  <si>
    <t>E06B 1/56</t>
    <phoneticPr fontId="10"/>
  </si>
  <si>
    <t>引戸装置の改修方法に関する本件発明の「背後壁の上端と改修用下枠の上端がほぼ同じ高さであ」るとの特定事項について、高さの差の許容範囲が示されていなければ本件発明の要旨が認定できないというわけではないので、本件発明は明確性要件を満たすとした事案。</t>
    <phoneticPr fontId="10"/>
  </si>
  <si>
    <t>Regarding the specifying matter that "an upper end of the back wall and an upper end of the lower frame for modification are almost the same height" of the invention relating to a modification method of a sliding door device, since it does not mean that the gist of the invention cannot be found, unless the allowable range of height difference is indicated, it is judged that the invention satisfies requirements for clarity.</t>
    <phoneticPr fontId="10"/>
  </si>
  <si>
    <t>2016-800111</t>
    <phoneticPr fontId="10"/>
  </si>
  <si>
    <t>A61K 33/00</t>
    <phoneticPr fontId="10"/>
  </si>
  <si>
    <t>本件出願の優先日当時の技術常識又は周知技術に照らすと、甲１発明において諸物性に優れたものを求めて水和水の数の異なる炭酸ランタン水和物の調製を試みる動機付けがあることから、当業者は甲１発明の水和水の数を本件発明１の範囲とすることを容易に想到することができたとして進歩性を否定した事案。</t>
    <phoneticPr fontId="10"/>
  </si>
  <si>
    <t>A case where an inventive step was denied, as a person skilled in the art could easily conceive of the number of hydration water molecules in Invention A1 within the rage recited in Invention 1 because, in light of the common general technical knowledge or well-known art at the time of the priority date of the present application, a person skilled in the art would have a motivation to try to prepare lanthanum carbonate hydrates with different numbers of hydration water molecules in Invention A1 in search of one having excellent physical properties.</t>
    <phoneticPr fontId="10"/>
  </si>
  <si>
    <t>2016-800120</t>
    <phoneticPr fontId="10"/>
  </si>
  <si>
    <t>H01L 23/12</t>
    <phoneticPr fontId="10"/>
  </si>
  <si>
    <t>半導体装置およびシステムに関する発明について、訂正前の特許請求の範囲における「複数の配線層」を、「グランドまたは電源となる３つのプレーン層と、信号を送受信する３つの信号層を備える配線層」に限定する訂正請求について、新たな技術的事項を導入するものでなく訂正を認めた事案。</t>
    <phoneticPr fontId="10"/>
  </si>
  <si>
    <t>A case in which, regarding inventions concerning a semiconductor device and a system, a request for correction that restricts "a plurality of wiring layers" in the Scope of Claims before correction to "a wiring layer comprising three plane layers as ground or power, and three signal layers for transmitting and receiving a signal" is approved for the reason that it does not introduce a new technical matter.</t>
    <phoneticPr fontId="10"/>
  </si>
  <si>
    <t>2017-800013</t>
    <phoneticPr fontId="10"/>
  </si>
  <si>
    <t>A23L 1/20</t>
    <phoneticPr fontId="10"/>
  </si>
  <si>
    <t>豆乳発酵飲料の粘度範囲の相違点に関し、本件特許出願の前後に製造された豆乳飲料の粘度を根拠として、消費者に受け入れられる飲料として普通の範囲である７℃における粘度が５．４～９．０ｍＰａ・ｓの飲料とすることは、当業者が適宜なし得る設計的事項であるとし、進歩性を否定した事案。</t>
    <phoneticPr fontId="10"/>
  </si>
  <si>
    <t>A case where inventive step is denied because, with respect to the different feature of the viscosity range of soymilk fermented beverages, making a beverage as a soymilk fermented beverage having a viscosity at 7C of 5.4 to 9.0 mPa-s, which is a normal range for beverages accepted by consumers, is a design matter that could be appropriately determined by a person skilled in the art on the ground of the viscosities of soymilk beverages produced before and after filing of the Patent application.</t>
    <phoneticPr fontId="10"/>
  </si>
  <si>
    <t>2017-800060</t>
    <phoneticPr fontId="10"/>
  </si>
  <si>
    <t>G06Q 40/04</t>
    <phoneticPr fontId="10"/>
  </si>
  <si>
    <t>金融商品取引管理装置、金融商品取引管理システムおよびプログラムに関する発明について、請求された訂正が新規事項であると判断した上で新規性を否定したところ、審決取消訴訟で取り消されたため、再度審理した結果、訂正を認めた上で、新規性を満たすとして、無効理由はないとした事案。</t>
    <phoneticPr fontId="10"/>
  </si>
  <si>
    <t>A case in which regarding an invention on a financial product transaction management device, a financial product transaction management system, and a program, the requested correction was found to be a new matter and the novelty of the invention was denied; the decision was then revoked in the suit against the trial decision; trial was then proceeded again and resulted in that while approving the correction, the invention was found to satisfy novelty, and it was determined that there are no reasons for invalidation.</t>
    <phoneticPr fontId="10"/>
  </si>
  <si>
    <t>2018-800086</t>
    <phoneticPr fontId="10"/>
  </si>
  <si>
    <t>A61H 7/00</t>
    <phoneticPr fontId="10"/>
  </si>
  <si>
    <t>マッサージ機に関する本件発明の構成要件である「一体的に形成された側壁」について、「一体的」を、一つになって分けられない状態を意味すると解釈することは、明細書及び図面の記載とも整合しており妥当なものであるから、本件発明は明確性要件を満たすとした事案。</t>
    <phoneticPr fontId="10"/>
  </si>
  <si>
    <t>A case of a judgment that an Invention regarding a massage machine satisfies requirements for clarity for the reason that it is reasonable to interpret the word "integrally" in the constituent component of the Invention, "sidewalls integrally formed", as indicating a unified and inseparable state, which is consistent with the description in the Patent specification and the drawings.</t>
    <phoneticPr fontId="10"/>
  </si>
  <si>
    <t>2016-700992</t>
    <phoneticPr fontId="10"/>
  </si>
  <si>
    <t>B24B 37/24</t>
    <phoneticPr fontId="10"/>
  </si>
  <si>
    <t>研磨用クッション材に関する発明であって、取消訴訟段階で、特許権者が本件特許明細書等の記載とは矛盾する主張をしたので、職権で記載要件を満たさないとの取消理由を通知したところ、訂正請求がなされ、当該訂正及び意見書の説明から、記載要件を満たさないとまではいえないとして、本件特許を維持するとした事案。</t>
    <phoneticPr fontId="10"/>
  </si>
  <si>
    <t>A case of an invention relating to a polishing cushioning material in which, at the stage of a suit for cancellation, the Patentee makes an allegation that contradicts descriptions such as the description of the Patent, and ex officio notification of reasons for revocation to the effect that the description requirement is not satisfied is made; then, in response to this, a request for correction is performed, and, from the relevant correction and the descriptions of the written opinion, the patent is maintained on the ground that it cannot be said that the description requirements are not satisfied.</t>
    <phoneticPr fontId="10"/>
  </si>
  <si>
    <t>2017-701191</t>
    <phoneticPr fontId="10"/>
  </si>
  <si>
    <t>C25D 3/10</t>
    <phoneticPr fontId="10"/>
  </si>
  <si>
    <t>水性電解液組成物に関する発明について、①「動的表面張力」の測定条件が把握できず、②どのような手段により電解液組成物の動的表面張力が≦３５ｍＮ／ｍとなるのかが発明の詳細な説明に示されていないことから、明確性、実施可能要件及びサポート要件を満たしていないと判断した事案。</t>
    <phoneticPr fontId="10"/>
  </si>
  <si>
    <t>A case where it is determined that the Invention for an aqueous electrolyte composition does not meet the requirements of clarity, enablement, and support because, in the Detailed Description of the Invention, (i) the measurement conditions for "dynamic surface tension" cannot be grasped; and (ii) the Detailed Description of the Invention includes no description of what kind of means allows the aqueous electrolyte composition to have a dynamic surface tension≦ 35 mN/m.</t>
    <phoneticPr fontId="10"/>
  </si>
  <si>
    <t>2019-700347</t>
    <phoneticPr fontId="10"/>
  </si>
  <si>
    <t>G02B 5/30</t>
    <phoneticPr fontId="10"/>
  </si>
  <si>
    <t>偏光サングラスの樹脂材料について、凸面側の樹脂材料のガラス転移温度が凹面側よりも低い発明については、異質な効果を認めて進歩性の要件を満たしていると判断したが、凸面側の樹脂材料のガラス転移温度が凹面側よりも高い発明については引用発明から予測される範囲内の効果であるとして、進歩性の要件を満たしていないとして特許を取り消した事案。</t>
    <phoneticPr fontId="10"/>
  </si>
  <si>
    <t>A case in which, regarding the resin material of polarized sunglasses, inventions in which the glass transition temperature of the resin material on the convex side is lower than that on the concave side were judged to satisfy the requirement for inventive step because a heterogeneous effect was recognized, whereas patents for inventions in which the glass transition temperature of the resin material on the convex side is higher than that on the concave side have been revoked because the effect was within the range expected from the Cited Invention and did not meet the requirement for inventive step.</t>
    <phoneticPr fontId="10"/>
  </si>
  <si>
    <t>2019-700541</t>
    <phoneticPr fontId="10"/>
  </si>
  <si>
    <t>E02F 9/24</t>
    <phoneticPr fontId="10"/>
  </si>
  <si>
    <t>取消理由通知（決定の予告）において、本件特許出願が分割要件を満たさないと判断し、出願日が遡及しないことにより、新規性、進歩性の取消理由があると判断したが、構成要件を具体化する等の訂正がなされたことにより、分割要件を満たし、これにより新規性、進歩性の取消理由が解消されたと判断した事案。</t>
    <phoneticPr fontId="4"/>
  </si>
  <si>
    <t>In the notice of reasons for revocation (advance notice of decision), although it was judged that the application for the patent does not meet the requirements for division, and it was judged that there are reasons for revocation due to novelty and inventive step because the filing date is not retroactive, it was judged that the requirements for division were met and the reasons for revocation due to novelty and inventive step were solved due to corrections such as concretizing the constituent components.</t>
    <phoneticPr fontId="10"/>
  </si>
  <si>
    <t>2019-700671</t>
    <phoneticPr fontId="10"/>
  </si>
  <si>
    <t>B05B 13/02</t>
    <phoneticPr fontId="10"/>
  </si>
  <si>
    <t>異議申立人が提出した証拠の動画について、本件特許の出願前に日本国内又は外国において、電気通信回線を通じて公衆に利用可能となったものであるとはいえないと判断し、また、仮に、公衆に利用可能となったものであるとしても、本件特許発明は新規性及び進歩性を有するとした事案。</t>
    <phoneticPr fontId="4"/>
  </si>
  <si>
    <t>A case in which, regarding a moving image of evidence submitted by Patent Opponent, it is judged that it cannot be said that it was made available to the public in Japan or abroad through electric communication lines in advance of the application of the Patent, and, further, even if it were one that was made available to the public, the Patent Invention has novelty and inventive step.</t>
    <phoneticPr fontId="10"/>
  </si>
  <si>
    <t>2018-880003</t>
    <phoneticPr fontId="1"/>
  </si>
  <si>
    <t>2018-880005</t>
    <phoneticPr fontId="1"/>
  </si>
  <si>
    <t>本件登録意匠と甲２意匠は、物品においては意匠に係る物品が同一であるが、形態の相違点を総合すると類否判断に及ぼす影響は大きく、共通点が需要者に与える美感を覆して本件登録意匠と甲２意匠を別異のものと印象付けるものであるとして、本件登録意匠は甲２意匠に類似しないと判断した事案。</t>
    <phoneticPr fontId="1"/>
  </si>
  <si>
    <t>本件登録意匠と甲３意匠は、物品が同一であり、用途、位置等が共通するものの、両者の相違点を総合すると、相違点が類否判断に及ぼす影響は大きく、本件実線部分と甲３相当部分を別異のものと印象付けるものであるから、本件登録意匠は、甲３意匠に類似するということはできないとした事案。</t>
    <phoneticPr fontId="1"/>
  </si>
  <si>
    <t>Although the articles to the design of the Registered Design and Design A-2 are identical, summarizing Different Features of the form, the effects on the determination of similarity are large, and overturning the aesthetic feelings that Common Features give to consumers, they impress that the Registered Design and Design A-2 are different, so that it is judged that the Registered Design is not similar to Design A-2.</t>
    <phoneticPr fontId="1"/>
  </si>
  <si>
    <t>A case of a decision that the Registered design cannot be considered to be similar to the Design A-3 for the reason that the different features between them have a large effect on determination of similarity and give the impression that the Solid-line part and the A-3 corresponding part are different from each other even through the Registered design and the Design A-3 are identical in article to the design and have common features in usage and position.</t>
    <phoneticPr fontId="1"/>
  </si>
  <si>
    <t>2017-002498</t>
    <phoneticPr fontId="1"/>
  </si>
  <si>
    <t>●</t>
    <phoneticPr fontId="1"/>
  </si>
  <si>
    <t>単色の色彩のみからなる本願商標について、出願人が本願商標の色彩をいわゆるコーポレートカラーとして使用しているとしても、そのことをもって本願商標が出所識別標識として機能するものと判断することはできず、本願商標は、商標法３条１項３号に該当するとした事案。</t>
    <phoneticPr fontId="1"/>
  </si>
  <si>
    <t>Appeal decision on a new trademark regarding a single color indicating that, even when the trademark in the Application consists solely of a single color with no characters is used for the designated goods of the trademark in the Application, a consumer coming into contact with the trademark only recognizes that the single color in the trademark in the Application indicates a color normally used for the package of the product, and the trademark in the Application does not have distinctiveness.</t>
    <phoneticPr fontId="1"/>
  </si>
  <si>
    <t>A case where, regarding the trademark in the Application consisting of only a single color, even if the Applicant uses the color of the trademark in the Application as a so-called corporate color, this cannot make it possible to determine that the trademark in the Application functions as a mark identifying the source, and it is determined that the trademark in the Application falls under Article 3(1)(iii) of the Trademark Act.</t>
    <phoneticPr fontId="1"/>
  </si>
  <si>
    <t>2019-900178</t>
    <phoneticPr fontId="1"/>
  </si>
  <si>
    <t>本件商標は、「ＵＮＩ　ＪＡＰＡＮ」の欧文字からなるところ、「ＵＮＩＪＡＰＡＮ」は「公益に関する団体であって営利を目的としないものを表示する標章であって著名なもの」に該当するため、４条１項６号に該当し、また、他人である申立人の承諾を得ているものとは認められないから、４条１項８号に該当すると判断した事案。</t>
    <phoneticPr fontId="1"/>
  </si>
  <si>
    <t>A case where a Trademark consists of Alphabetic characters of "UNI JAPAN".  Because "UNIJAPAN" falls under "a famous mark indicating a non-profit organization undertaking a business for public interest", the Trademark falls under Article 4(1)(vi) of the Trademark Act, and it is not acknowledged that the Trademark is approved by the Opponent that is another person, it is determined that the Trademark falls under Article 4(1)(viii) of the Trademark Act.</t>
    <phoneticPr fontId="1"/>
  </si>
  <si>
    <t>2017-011744</t>
    <phoneticPr fontId="10"/>
  </si>
  <si>
    <t>G06K 7/10</t>
    <phoneticPr fontId="10"/>
  </si>
  <si>
    <t>●</t>
    <phoneticPr fontId="10"/>
  </si>
  <si>
    <t>グローバル電子シャッター制御を持つイメージ読み取り装置に関する発明について、レンズホルダー及びサポートアセンブリを備えることは公知の技術であると判断し、当該公知の技術を採用して、相違点に係る構成を備えるようにすることは、当業者が適宜なし得る事項であるとして、進歩性を否定した事案。</t>
    <phoneticPr fontId="10"/>
  </si>
  <si>
    <t>Concerning the invention relating to an image reading device having a global electronic shutter control, it is judged that it is a publicly-known technology to provide a lens holder and a support assembly, and it is a matter that can be appropriately achieved by a person skilled in the art to make the configuration relating to the different feature, by adopting the publicly known technology, and therefore the inventive step thereof is denied.</t>
    <phoneticPr fontId="10"/>
  </si>
  <si>
    <t>2018-007817</t>
    <phoneticPr fontId="10"/>
  </si>
  <si>
    <t>H04W 56/00</t>
    <phoneticPr fontId="10"/>
  </si>
  <si>
    <t>デバイス間同期のためのシステム等に関する発明について、２件の優先権主張のうち、最先の基礎出願については優先権主張の効果を認めず、当該基礎出願の出願日と他方の基礎出願の出願日の間に公知となった文献を用いて進歩性を否定した事案。</t>
    <phoneticPr fontId="10"/>
  </si>
  <si>
    <t>A case of decision, regarding an invention related to a system, or the like, for device-to-device synchronization, that did not accept an effect of a priority claim for the earliest basic application out of two priority claims, and denied an inventive step using documents which were publicly known between the filing date of the above basic application and the filing date of the other basic application.</t>
    <phoneticPr fontId="10"/>
  </si>
  <si>
    <t>2018-012510</t>
    <phoneticPr fontId="10"/>
  </si>
  <si>
    <t>H01G 4/232</t>
    <phoneticPr fontId="10"/>
  </si>
  <si>
    <t>積層コンデンサに関する発明について、引用文献との対比において相違点とした数値範囲は、本願明細書を参照しても臨界的意義を認めることはできず、引用文献に記載された技術内容から判断して容易になし得たとして、進歩性を否定した事案。</t>
    <phoneticPr fontId="10"/>
  </si>
  <si>
    <t>A case in which inventive step is denied on the ground that, regarding an invention related to a multilayer capacitor, critical significance of a numerical value range that is cited as a different feature in comparison with a cited invention cannot be acknowledged even while referring to the description of the specification, and the invention of the present application would have been achieved with ease judging from the technological contents described in cited documents.</t>
    <phoneticPr fontId="10"/>
  </si>
  <si>
    <t>2018-017415</t>
    <phoneticPr fontId="10"/>
  </si>
  <si>
    <t>H04N 19/11</t>
    <phoneticPr fontId="10"/>
  </si>
  <si>
    <t>ビデオ符号化に関連する発明について、国際標準化の会合に提出された提案文書を引用文献とし、引用文献内で参照される別の提案文書の内容を含めて引用発明を認定し、本件発明と引用発明との間に実質的な相違点は見当たらず、新規性を否定した事案。</t>
    <phoneticPr fontId="10"/>
  </si>
  <si>
    <t>Concerning invention relating to video coding, , a Cited Invention was recognized by assuming a proposal document submitted to an international standardization meeting as Cited Document and involving the content of another proposal document cited in the Cited Document, and then novelty was denied because there is no substantial difference found between the Invention and the Cited Invention.</t>
    <phoneticPr fontId="10"/>
  </si>
  <si>
    <t>2019-001157</t>
    <phoneticPr fontId="10"/>
  </si>
  <si>
    <t>電子記録債権の決裁に関するビジネスモデル関連発明について、本願発明は「自然法則を利用した技術的思想の創作」といえないと結論づけるとともに、進歩性についても予備的に検討して進歩性を否定した事案。</t>
    <phoneticPr fontId="10"/>
  </si>
  <si>
    <t>A case of decision concluding that the Invention is not identified as "a creation of technical ideas utilizing a law of nature", regarding a business model-related invention related to clearance of electronic recording credits, and denying an inventive step as a result of explorative examination.</t>
    <phoneticPr fontId="10"/>
  </si>
  <si>
    <t>2019-000040</t>
    <phoneticPr fontId="10"/>
  </si>
  <si>
    <t>A61L 31/00</t>
    <phoneticPr fontId="10"/>
  </si>
  <si>
    <t>遠隔虚血コンディショニングを用いてオートファジをモジュレートする方法に関する発明について、主引例には、本件発明と同じ遠隔虚血コンディショニングを行うデバイスを含むシステムが開示されており、さらに、用途限定の位置づけについての考え方を示し、本件発明と実質的な相違点はないとして新規性を否定した事案。</t>
    <phoneticPr fontId="10"/>
  </si>
  <si>
    <t>A case in which novelty is denied on the ground that, regarding an invention related to a method of modulating autophagy using remote ischemic conditioning, there has been disclosed in the main cited example a system including a device to perform remote ischemic conditioning the same as that of the Invention, and, in addition, a way of thinking regarding the positioning of use limitation is indicated, and it is judged that there is no substantive different feature between the Invention and the main cited example.</t>
    <phoneticPr fontId="10"/>
  </si>
  <si>
    <t>2019-001601</t>
    <phoneticPr fontId="10"/>
  </si>
  <si>
    <t>C07D 471/04</t>
    <phoneticPr fontId="10"/>
  </si>
  <si>
    <t>ミネラルコルチコイド受容体拮抗剤に関する発明に関し、医薬化合物において、望ましい性質を持つ結晶形を得るために、結晶化条件について試行錯誤し、得られた結晶を分析することが通常であり、本願発明の結晶化方法はごく一般的なものであり、安定性の効果が通常求められる程度のものであることと併せ、進歩性を否定した事案。</t>
    <phoneticPr fontId="10"/>
  </si>
  <si>
    <t>A case where inventive step is denied because of a combination of the facts that, regarding the invention of mineralocorticoid receptor antagonists, it is usual to perform trial and error on crystallization conditions and analyze the obtained crystals for pharmaceutical compounds in order to obtain a crystal form having desirable properties, the crystallization method of the present invention is very common, and the effect of stability is only what is usually required.</t>
    <phoneticPr fontId="10"/>
  </si>
  <si>
    <t>2019-002958</t>
    <phoneticPr fontId="10"/>
  </si>
  <si>
    <t>C12N 15/00</t>
    <phoneticPr fontId="10"/>
  </si>
  <si>
    <t>ソルガム植物に関する発明について、引用発明がアミノ酸変異の箇所が２箇所であるトランスジェニック植物であるところ、引用発明から１箇所しか変異をもたないトランスジェニック植物とすることは当業者に容易想到であるとして、進歩性を否定した事案。</t>
    <phoneticPr fontId="10"/>
  </si>
  <si>
    <t>A case of an invention related to sorghum plants in which inventive step of the invention was denied, reasoning based on the cited invention of a transgenic plant that has two amino-acid mutations that a person skilled in the art could have easily conceived from the cited invention to obtain a transgenic plant that has only one mutation.</t>
    <phoneticPr fontId="10"/>
  </si>
  <si>
    <t>2019-003070</t>
    <phoneticPr fontId="10"/>
  </si>
  <si>
    <t>A61B 5/00</t>
    <phoneticPr fontId="10"/>
  </si>
  <si>
    <t>表面の温度を操作するデバイスに関する発明において、用途の限定のない本願発明は、本願明細書に記載されている実施例の用途とは異なる用途の引用発明に基づいて当業者が容易になし得たものであるとして、進歩性を否定した事例。</t>
    <phoneticPr fontId="10"/>
  </si>
  <si>
    <t>A case of decision that denied an inventive step for the reason that a person skilled in the art could easily implement the Invention regarding a device for manipulating a temperature of a surface, which has no limitation on purpose of use, on the basis of the Cited Invention which is used for a purpose different from that of the example described in the specification of the application.</t>
    <phoneticPr fontId="10"/>
  </si>
  <si>
    <t>2019-005334</t>
    <phoneticPr fontId="10"/>
  </si>
  <si>
    <t>G02B 5/02</t>
    <phoneticPr fontId="10"/>
  </si>
  <si>
    <t>光制御シートの製造方法に関する発明に関し、主引用発明において副引用発明の構成を採用する動機付けがなく、仮に組み合わせても本願発明の構成に到らず、しかも、本願発明は、引用発明等に記載された技術からは予測できない効果を奏するとして、進歩性の要件を満たすと判断した事例。</t>
    <phoneticPr fontId="10"/>
  </si>
  <si>
    <t>Concerning the invention relating to a method for producing a light control sheet, there is no motivation to adopt the configuration of the sub-cited invention in the main cited invention, and even if combining those, the configuration of the Invention cannot be conceived.  Furthermore, the Invention has an effect that cannot be expected from a technology described in the Cited Invention and the like, and therefore it was judged to meet the requirement for inventive step.</t>
    <phoneticPr fontId="10"/>
  </si>
  <si>
    <t>2019-004325</t>
    <phoneticPr fontId="10"/>
  </si>
  <si>
    <t>H01M 8/04082</t>
    <phoneticPr fontId="10"/>
  </si>
  <si>
    <t>燃料電池システムに関する発明において、引用発明に周知の事項を組み合わせる動機付けとして機器のメンテナンスについての一般的な事項を用いた上で、引用発明において、周知の事項である定期的に気体流動を調節することは当業者が適宜なし得るとして、進歩性を否定した事案。</t>
    <phoneticPr fontId="10"/>
  </si>
  <si>
    <t>In an invention related to a fuel cell system, using general matters on the maintenance of a device as a motivation to combine well-known matters with the Cited Invention, inventive step was denied for the reason that in the Cited Invention, periodically modulating gas flow that is a well-known matter can be done appropriately by a person skilled in the art.</t>
    <phoneticPr fontId="10"/>
  </si>
  <si>
    <t>2019-007923</t>
    <phoneticPr fontId="10"/>
  </si>
  <si>
    <t>D06F 75/38</t>
    <phoneticPr fontId="10"/>
  </si>
  <si>
    <t>スチームアイロンに関する発明について、引用発明の図面から「傾斜」を認定し、その作用機能を技術常識を踏まえて認定し、相違点を実質的な相違点でないとして新規性の要件を満たしていないと判断し、実質的な相違点であるとしても、進歩性の要件を満たしていないと判断した事案。</t>
    <phoneticPr fontId="10"/>
  </si>
  <si>
    <t>A case of judgment that the invention relating to a steam iron does not satisfy the requirements for novelty since, on the basis of a recognition of "inclination" from drawings of the Cited Invention and a recognition of effect and function thereof based on common general technical knowledge, the different feature therebetween is not a substantial different feature, and even if the different feature is assumed to be a substantial different feature, the invention does not satisfy the requirements for inventive step.</t>
    <phoneticPr fontId="10"/>
  </si>
  <si>
    <t>2019-009112</t>
    <phoneticPr fontId="10"/>
  </si>
  <si>
    <t>A63F 13/69</t>
    <phoneticPr fontId="10"/>
  </si>
  <si>
    <t>ゲームプログラムに関する発明に関し、審査段階でなされた自発的な補正は、新規事項の追加に該当するとした拒絶査定の判断を、審判においても新規事項の追加に該当すると判断し、維持した事例。</t>
    <phoneticPr fontId="10"/>
  </si>
  <si>
    <t>A case where, judgment of the decision of refusal regarding an invention related to a game program that the amendment that was made voluntarily in the examination stage falls under addition of new matters is maintained also in the appeal, on the ground that it falls under the category of addition of new matters.</t>
    <phoneticPr fontId="10"/>
  </si>
  <si>
    <t>2019-012254</t>
    <phoneticPr fontId="10"/>
  </si>
  <si>
    <t>A61B 5/103</t>
    <phoneticPr fontId="10"/>
  </si>
  <si>
    <t>人間の歩容及び姿勢バランスを解析するシステム等に関する発明について、審判請求時の補正が、補正の目的要件違反、明確性及び実施可能要件の独立特許要件違反により却下され、補正前の発明等について、新規事項、進歩性、明確性で拒絶された事案。</t>
    <phoneticPr fontId="10"/>
  </si>
  <si>
    <t>Concerning the invention related to a system and the like for analyzing gait and postural balance of a person, the amendment as of the demand for appeal was dismissed due to the violation of purpose requirements of amendment and the violation of independent requirements for clarity and enablement requirement, and the inventions and the like before the amendment were rejected in the points of new matter, inventive step, and clarity.</t>
    <phoneticPr fontId="10"/>
  </si>
  <si>
    <t>2019-015846</t>
  </si>
  <si>
    <t>2020-005696</t>
  </si>
  <si>
    <t>A63F 7/02</t>
  </si>
  <si>
    <t>遊技機に関する発明であって、補正により一部削除された構成が、課題の解決手段に対応する本質的な発明特定事項と直接関係なく、課題の解決に影響を及ぼさず、課題解決のための具体化手段における微差（周知技術の付加・削除）であり、新たな効果を奏するものではないことから、同日になされた出願の発明と同一であると判断した事案。</t>
    <phoneticPr fontId="1"/>
  </si>
  <si>
    <t>A case in which, regarding an invention related to a game machine, since a constitution that was partially deleted by an amendment has no direct relation to the essential matters specifying the invention that corresponds to a means for solving the problem to be solved, has no influence on solving the problem to be solved, and is a very minor difference in the means for solving the problem to be solved (addition or deletion of a well-known art), and it is not one that has a new effect, it was judged that it is an invention identical with the invention of an application that was filed on the same day.</t>
    <phoneticPr fontId="1"/>
  </si>
  <si>
    <t>電荷輸送性ワニスに関する発明について、３９条１項における選択発明に関して、引用出願２の請求項５に記載された選択肢中の一の選択肢に基づいて先願発明を認定したときに、本願発明と同一となるため、本願発明が選択発明に該当せず、本願発明は引用出願２に係る発明と同一であると判断された事例。</t>
    <phoneticPr fontId="1"/>
  </si>
  <si>
    <t>A case where, regarding an invention for a charge-transporting varnish, a prior invention is recognized as being identical to the invention of the present application when the prior invention is found based on one of the options stated in Claim 5 of Cited Application 2 with respect to a selection invention in Article 39(1) of the Patent Act, and it is thus determined that the invention of the present application is identical to the invention of Cited Application 2.</t>
    <phoneticPr fontId="1"/>
  </si>
  <si>
    <t>2016-800013</t>
    <phoneticPr fontId="1"/>
  </si>
  <si>
    <t>C08J 3/12</t>
    <phoneticPr fontId="1"/>
  </si>
  <si>
    <t>エチレン－酢酸ビニル共重合体ケン化物ペレット群等に関する発明について、特許請求の範囲の減縮を目的とする訂正が認められるとしても、取消判決の判断に拘束力され、委任省令要件を満たしていない特許出願に対して特許されたものであるとして、本件特許を無効とした事案。</t>
    <phoneticPr fontId="1"/>
  </si>
  <si>
    <t>A case of invalidation of a patent for an invention related to a group of saponified ethylene-vinyl acetate copolymer pellets in which it was determined to invalidate the patent, reasoning that, even if correction for the purpose of restricting the scope of claims is accepted, the binding effects in the court decision of cancellation is applicable and the patent was granted to a patent application that does not comply with the requirement in Ministerial Ordinance as to disclosure.</t>
    <phoneticPr fontId="1"/>
  </si>
  <si>
    <t>2017-800134</t>
    <phoneticPr fontId="1"/>
  </si>
  <si>
    <t>B66C 3/02</t>
    <phoneticPr fontId="1"/>
  </si>
  <si>
    <t>平底幅広浚渫用グラブバケットに関する本件特許発明について、本件無効審判と別件審判とは、証拠が実質的に異なるとして、一事不再理（特許法１６７条）に違反せず、また、前判決の拘束を受け甲１０発明及び甲１２発明を認定した上で、無効理由（進歩性）には理由がないとして、請求不成立とした事案。</t>
    <phoneticPr fontId="1"/>
  </si>
  <si>
    <t>Concerning the patent invention relating to a wide flat-bottomed grab bucket for dredging, since a trial for invalidation of the case and another trial are substantially different in evidences, it does not violate the prohibition of double jeopardy (Article 167 of the Patent Act), and after Invention A-10 and Invention A-12 are recognized under the restraint of the previous judgment, the request was rejected, as there is no reason for invalidation (inventive step).</t>
    <phoneticPr fontId="1"/>
  </si>
  <si>
    <t>2018-800007</t>
    <phoneticPr fontId="1"/>
  </si>
  <si>
    <t>A61H 7/00</t>
    <phoneticPr fontId="1"/>
  </si>
  <si>
    <t>椅子式マッサージ機に関する発明であって、実施可能要件を満たすためには、必要な機能を実現するための具体的構成を示すか、少なくとも当業者が技術常識に基づき具体的構成に至ることができるような示唆を与える必要があると解されるところ、本件明細書には、被請求人が主張する具体的構成の記載も示唆もないとして、実施可能要件を満たさないと判断した事案。</t>
    <phoneticPr fontId="1"/>
  </si>
  <si>
    <t>Concerning an invention related to a chair-type massage machine, in order to meet the enablement requirements, although it is necessary to show a concrete configuration to realize a required function, or at least give a suggestion by which a person skilled in the art can reach a concrete configuration based on common general technical knowledge, there is no description and suggestion about the concrete configuration alleged by the Demandee, so that it was judged that the invention does not meet the enablement requirements.</t>
    <phoneticPr fontId="1"/>
  </si>
  <si>
    <t>2018-700846</t>
    <phoneticPr fontId="1"/>
  </si>
  <si>
    <t>C01B 21/064</t>
    <phoneticPr fontId="1"/>
  </si>
  <si>
    <t>化粧料等に関する発明に関して、標準的でない測定法に基づく数値条件について、異議申立人の主張に基づき測定値のバラツキについて記載要件を満たしていないと判断した。さらに当該バラツキを考慮した場合には進歩性等の要件も満たしていないと判断して、特許を取り消した事案。</t>
    <phoneticPr fontId="1"/>
  </si>
  <si>
    <t>A case of an invention related to cosmetics, etc. in which it was judged that numerical conditions based on a non-standard measuring method do not comply with the description requirement because of fluctuation in measured values.  The patent was revoked based on a judgment that requirements for inventive step, etc. are not satisfied if the fluctuation is taken into consideration.</t>
    <phoneticPr fontId="1"/>
  </si>
  <si>
    <t>2018-700853</t>
    <phoneticPr fontId="1"/>
  </si>
  <si>
    <t>B65D 33/00</t>
    <phoneticPr fontId="1"/>
  </si>
  <si>
    <t>ロール製品パッケージに関する発明について、本件発明の持ち運ぶ際に破れにくいという課題は、包装形態、把手部の形態等によって異なるため、包装形態が明らかでない実施例の結果から、課題を解決できるとは認識できないとして、訂正を認めた上で、サポート要件違反であるとして特許を取り消した事案。</t>
    <phoneticPr fontId="1"/>
  </si>
  <si>
    <t>Regarding the invention relating to a roll product package, since a problem of being hard to tear when carrying the Invention is different depending on a packaging form, a form of a handle portion, etc., it cannot be acknowledged that the problem can be solved, from results of examples in which the packaging form is unclear.  Therefore, the patent was revoked for violating requirements for support after recognizing the correction.</t>
    <phoneticPr fontId="1"/>
  </si>
  <si>
    <t>2019-015472</t>
    <phoneticPr fontId="1"/>
  </si>
  <si>
    <t>本願意匠の形態は、織物地に特定のパターンの図柄が繰り返されているものであり、模様に創作性を認めることはできないものの、色彩は、独自の着想によって創出したといえるものであり、容易に創作することができたとはいえないから、独自の着想によって創出したといわざるを得ず、創作非容易性の要件を満たすと判断した事案。</t>
    <phoneticPr fontId="1"/>
  </si>
  <si>
    <t>本願は部分意匠に係る出願であるところ、本願意匠に係る物品と引用意匠に係る物品は、その用途及び機能が異なるから類似するとはいえず、また、本願部分と引用部分の「用途及び機能」及び「形態」のいずれも類似していない等として、本願意匠は引用意匠に類似しないと判断した事案。</t>
    <phoneticPr fontId="7"/>
  </si>
  <si>
    <t>The present application is an application relating to a partial design.  The articles to the design of the design in the application and Cited Design are different in their usage and functions, and thus it cannot be said that they are similar to each other.  Further, since neither "the usage and function" nor "the forms" of the part in the application and Cited Part are similar, it is judged that the design in the application is not similar to Cited Design.</t>
    <phoneticPr fontId="1"/>
  </si>
  <si>
    <t>The form of the design in the application is one in which the designs of specified patterns are repeated in a woven fabric.  Although creativity cannot be found in the patterns, it can be said that colors were created by a unique idea; since it cannot be said that it could have been easily created, it must be said that it has been created by a unique idea, and therefore, it was judged that it meets the requirements of creative difficulty.</t>
    <phoneticPr fontId="1"/>
  </si>
  <si>
    <t>2018-002886</t>
    <phoneticPr fontId="1"/>
  </si>
  <si>
    <t>本願商標は、動き商標であるところ、指定商品との関係で、取引者等は、当該商品の宣伝などにおいて一般に広く行われている商品の効能に係る一連の過程を視覚化したイメージの一類型を表示してなるものと看取、理解するにとどまり、自他商品等識別力を有しないから、本願商標は、商標法第３条第１項第３号に該当するとした事案。</t>
    <phoneticPr fontId="1"/>
  </si>
  <si>
    <t>A case where the trademark in the Application is a motion trademark, traders or the like only perceive and understand that the trademark in the Application displays one type of images, obtained by visualizing a series of processes, regarding an efficacy of a product that is widely used in the advertisement of the product or the like in general in relation with the designated goods, the trademark in the Application does not have a function for distinguishing relevant products from others, and accordingly, the trademark in the Application falls under Article 3(1)(iii) of the Trademark Act.</t>
    <phoneticPr fontId="1"/>
  </si>
  <si>
    <t>2018-004789</t>
    <phoneticPr fontId="1"/>
  </si>
  <si>
    <t>本願商標は、形状が特徴の立体商標であるが、単なる商品の美感又は機能に資することを目的として採用された形状等にすぎないとして、商標法第３条第１項第３号に該当し、また、請求人の提出した証拠（使用実績）を検討しても、同条第２項の要件を具備しないと判断した事案。</t>
    <phoneticPr fontId="1"/>
  </si>
  <si>
    <t>A case where it is determined that the trademark in the Application falls under Article 3(1)(iii) of the Trademark Act because the shape or the like of the trademark in the Application is only adopted in order to simply create an aesthetic impression or achieve a function of a product although the trademark in the Application is a three-dimensional trademark having a characteristic shape, and in addition, the trademark in the Application does not meet the requirement in Article 3(2) of the same Act even if the evidence (use result) submitted by the Appellant is examined.</t>
    <phoneticPr fontId="1"/>
  </si>
  <si>
    <t>2018-011883</t>
    <phoneticPr fontId="1"/>
  </si>
  <si>
    <t>本件商標は、「介護」分野における「ＡＩ介護」の標準文字からなる商標であるが、本件商標に接する取引者、需要者は、「ＡＩ（人工知能）を活用した介護」であることを認識するにすぎないとして、商標法第３条第１項第３号に該当すると判断した事案。</t>
    <phoneticPr fontId="1"/>
  </si>
  <si>
    <t>A case where, although the trademark in the Application is a trademark consisting of standard characters of "AI介護 (Kaigo; Nursing care)" in the "nursing care" field, traders and consumers coming into contact with the trademark in the Application only recognize "nursing care using artificial intelligence (AI)", and it is determined that the trademark in the Application falls under Article 3(1)(iii) of the Trademark Act.</t>
    <phoneticPr fontId="1"/>
  </si>
  <si>
    <t>2017-002496</t>
    <phoneticPr fontId="1"/>
  </si>
  <si>
    <t>●</t>
    <phoneticPr fontId="1"/>
  </si>
  <si>
    <t>https://www.jpo.go.jp/system/trial_appeal/document/info-shinketsu-eiyaku/2017_002496_j.pdf</t>
  </si>
  <si>
    <t>https://www.jpo.go.jp/system/trial_appeal/document/info-shinketsu-eiyaku/2017_002496_e.pdf</t>
  </si>
  <si>
    <t>本件商標は、指定商品「油圧ショベル」に「オレンジ色」の色彩のみからなる商標であって、通常使用される色彩を表したものと需要者等が認識するにとどまり、商品の出所を表示するもの等として需要者等が認識することはないから、商標法第３条第１項第３号に該当し、証拠を総合的に検討しても、同条第２項の要件を具備しないと判断した事案。</t>
    <phoneticPr fontId="1"/>
  </si>
  <si>
    <t>2019-000691</t>
    <phoneticPr fontId="1"/>
  </si>
  <si>
    <t>C09D 129/06</t>
    <phoneticPr fontId="1"/>
  </si>
  <si>
    <t>バリアコーティングに関する発明について、広範な数値範囲について、明細書の記載及び周知技術を斟酌しても、サポート要件を満たさないと判断し、また、機能、特性等で特定された請求項について、実施例以外のものについて実施できるとはいえないため、実施可能要件違反と判断した事案。</t>
    <phoneticPr fontId="1"/>
  </si>
  <si>
    <t>https://www.jpo.go.jp/system/trial_appeal/document/info-shinketsu-eiyaku/2019_000691_j.pdf</t>
  </si>
  <si>
    <t>https://www.jpo.go.jp/system/trial_appeal/document/info-shinketsu-eiyaku/2019_000691_e.pdf</t>
    <phoneticPr fontId="1"/>
  </si>
  <si>
    <t>2019-005292</t>
    <phoneticPr fontId="1"/>
  </si>
  <si>
    <t>G06F 21/34</t>
    <phoneticPr fontId="1"/>
  </si>
  <si>
    <t>ウェアラブル装置に関する発明について、請求項１に係る発明については、引用文献から容易に発明できたものであり、請求項３に係る発明については、不明確なものであるとして、進歩性及び明確性の要件を満たしていないと判断した事案。</t>
    <phoneticPr fontId="1"/>
  </si>
  <si>
    <t>https://www.jpo.go.jp/system/trial_appeal/document/info-shinketsu-eiyaku/2019_005292_j.pdf</t>
    <phoneticPr fontId="1"/>
  </si>
  <si>
    <t>https://www.jpo.go.jp/system/trial_appeal/document/info-shinketsu-eiyaku/2019_005292_e.pdf</t>
    <phoneticPr fontId="1"/>
  </si>
  <si>
    <t>2019-009561</t>
    <phoneticPr fontId="1"/>
  </si>
  <si>
    <t>H04L 27/26</t>
    <phoneticPr fontId="1"/>
  </si>
  <si>
    <t>チャネル測定方法等に関する発明であって、アンテナポート数が８を超える無線通信システムにおける参照信号の割当てについて、引用発明において具体的な割り当てを行った場合の動作を踏まえることにより進歩性を否定した事案。</t>
    <phoneticPr fontId="1"/>
  </si>
  <si>
    <t>2019-010589</t>
    <phoneticPr fontId="1"/>
  </si>
  <si>
    <t>F25C 3/04</t>
    <phoneticPr fontId="1"/>
  </si>
  <si>
    <t>結晶雪の降雪システムに関する発明であって、発明として技術内容が不明確であるから、特許請求の範囲の減縮等のいずれを目的とするものでなく、さらに新規事項の追加であると判断しつつ、仮に特許請求の範囲の減縮を目的とするものであるとしても、進歩性の要件を満たしてため独立特許要件違反として補正を却下した事案。</t>
    <phoneticPr fontId="1"/>
  </si>
  <si>
    <t>2019-013111</t>
    <phoneticPr fontId="1"/>
  </si>
  <si>
    <t>F21V 13/02</t>
    <phoneticPr fontId="1"/>
  </si>
  <si>
    <t>照明装置に関する発明について、審判請求時の補正は、当初明細書等に記載した事項の範囲内ではないと判断するとともに、仮に、新規事項を追加するものでないとしても、補正後の発明は進歩性の要件を満たしていないため独立特許要件を満たさないと判断し、補正を却下した上で、請求不成立とした事案。</t>
    <phoneticPr fontId="1"/>
  </si>
  <si>
    <t>2020-004398</t>
    <phoneticPr fontId="1"/>
  </si>
  <si>
    <t>A63F 5/04</t>
    <phoneticPr fontId="1"/>
  </si>
  <si>
    <t>スロットマシンに関する発明について、表示手段の面積を本願発明の数値限定の範囲内にすることは周知技術であり、また、下限値をどのように規定するかは当業者が適宜決定し得る設計事項にすぎないから、相違点は実質的な相違点ではなく、本願発明は先願発明と同一であると判断した事案。</t>
    <phoneticPr fontId="1"/>
  </si>
  <si>
    <t>2019-800012</t>
    <phoneticPr fontId="1"/>
  </si>
  <si>
    <t>A41D 13/11</t>
    <phoneticPr fontId="1"/>
  </si>
  <si>
    <t>抗ウイルス性衛生マスクに関する発明について、証人尋問も踏まえて検討した結果、本件発明について、特許を受ける権利の譲渡については立証が不十分であり、請求人は本件発明についての特許を受ける権利を有する者であるとは認められないと判断し、無効審判の請求人適格を否定して、無効審判請求を却下した事案。</t>
    <phoneticPr fontId="4"/>
  </si>
  <si>
    <t>https://www.jpo.go.jp/system/trial_appeal/document/info-shinketsu-eiyaku/2019_800012_j.pdf</t>
    <phoneticPr fontId="1"/>
  </si>
  <si>
    <t>https://www.jpo.go.jp/system/trial_appeal/document/info-shinketsu-eiyaku/2019_800012_e.pdf</t>
    <phoneticPr fontId="1"/>
  </si>
  <si>
    <t>2020-390032</t>
    <phoneticPr fontId="1"/>
  </si>
  <si>
    <t>G03B 17/14</t>
    <phoneticPr fontId="1"/>
  </si>
  <si>
    <t>マウント装置およびアクセサリに関する発明であって、訂正前の記載が誤りで訂正後の記載が正しいことが、明細書等の記載又は技術常識等から明らかで、当業者であればそのことに気付いて訂正後の趣旨に理解するのが当然であるといえることから、訂正の目的が誤記の訂正であると判断して、訂正することを認めた事案。</t>
    <phoneticPr fontId="1"/>
  </si>
  <si>
    <t>https://www.jpo.go.jp/system/trial_appeal/document/info-shinketsu-eiyaku/2020_390032_j.pdf</t>
    <phoneticPr fontId="1"/>
  </si>
  <si>
    <t>https://www.jpo.go.jp/system/trial_appeal/document/info-shinketsu-eiyaku/2020_390032_e.pdf</t>
    <phoneticPr fontId="1"/>
  </si>
  <si>
    <t>2020-000361</t>
    <phoneticPr fontId="1"/>
  </si>
  <si>
    <t>本願意匠は、物品「デジタルパソロジー機器」の正面表示部に表示される画面意匠に関するものであり、物品性と（破線で表された）物品の全体形状を考慮して画像を認定し、本願画像部分の形態について容易に創作をすることができたとはいえないとして、創作非容易性の要件を満たすと判断した事案。</t>
    <phoneticPr fontId="1"/>
  </si>
  <si>
    <t>https://www.jpo.go.jp/system/trial_appeal/document/info-shinketsu-eiyaku/2020_000361_j.pdf</t>
    <phoneticPr fontId="1"/>
  </si>
  <si>
    <t>https://www.jpo.go.jp/system/trial_appeal/document/info-shinketsu-eiyaku/2020_000361_e.pdf</t>
    <phoneticPr fontId="1"/>
  </si>
  <si>
    <t>●</t>
    <phoneticPr fontId="1"/>
  </si>
  <si>
    <t>The case of an invention related to a barrier coating in which a wide numerical range was judged not to comply with the support requirement even if description in the specification and well-known art are taken into consideration, and claims specified with functions and characteristics were judged not to comply with the enablement requirement because claims cannot be deemed to be workable in any case other than working examples.</t>
    <phoneticPr fontId="1"/>
  </si>
  <si>
    <t>Regarding an invention relating to a wearable device, since the invention according to Claim 1 could have been easily made from the Cited Documents, and the invention according to Claim 3 is unclear, it was determined that the invention does not satisfy the requirements for inventive step and clarity.</t>
    <phoneticPr fontId="1"/>
  </si>
  <si>
    <t>A case that denied an inventive step by considering the operation implemented by specific allocation in the Cited Invention, regarding an invention relating to a channel measurement method, or the like, for allocating reference signals in a radio communication system having eight or more antenna ports.</t>
    <phoneticPr fontId="1"/>
  </si>
  <si>
    <t>A case of an invention related to a snowfall system of crystal snow, in which, for the reason that the technological content as an invention is unclear, the amendment was dismissed by, while judging that it is not one for the purpose of restriction of the scope of claims or the like, and, further, that it constitutes addition of new matters, judging that, even if it is one for the purpose of restriction of the scope of claims, it still violates requirements for independent patentability because the requirement of inventive step is not satisfied.</t>
    <phoneticPr fontId="1"/>
  </si>
  <si>
    <t>Concerning an invention relating to a lighting device, it was judged that an amendment as of the request for appeal is not within the scope of the matter described in the Original description etc., and even if it is not one that adds new matters, the invention after the Amendment does not meet the requirements for inventive step, so that it was judged that it did not meet independent requirements for patentability, and thus the request was rejected after the Amendment was dismissed.</t>
    <phoneticPr fontId="1"/>
  </si>
  <si>
    <t>A case in which, regarding an invention related to a slot machine, it is judged that the Invention is identical with the Prior Invention on the ground that it is a well-known art to make an area of a display means be within the range of a numerical value limitation of the Invention, and, in addition, how to stipulate the lower limit value is nothing but a design matter that can be determined arbitrarily by a person skilled in the art, and, therefore, the Different Feature is not a substantive different feature.</t>
    <phoneticPr fontId="1"/>
  </si>
  <si>
    <t>Case related to an invention of an antiviral sanitary mask in which standing as the demandant for a trial for invalidation of a patent was denied and the demand for the trial for invalidation was dismissed based on a judgment as a result of examination including examination of witnesses that assignment of the right to receive a patent has not sufficiently been proved and that the Demandant cannot be deemed to be a person who owns the right to receive a patent for the invention of the case.</t>
    <phoneticPr fontId="1"/>
  </si>
  <si>
    <t>A case that approved a correction, regarding the invention of a mount apparatus and accessory, for the reason that the purpose of the correction is judged as correction of errors because incorrectness of the description before the correction and correctness of the description after the correction are obvious from the description of the specification, etc. and common general technical knowledge, or the like, and a person skilled in the art may naturally notice the fact and express understanding to the object after the correction.</t>
    <phoneticPr fontId="1"/>
  </si>
  <si>
    <t>The design in the application relates to an image design displayed in a front display portion of an article "Digital Pathology Apparatus".  The image was certified in consideration of an article property and the overall shape of an article (expressed by broken lines), and it was judged that it satisfied the requirements of creative difficulty, since it cannot be said that the form of the image part in the application could have been easily created.</t>
    <phoneticPr fontId="1"/>
  </si>
  <si>
    <t>A case where, because the trademark in the Application is a color trademark using "orange" for the designated goods "oil hydraulic shovel", is only recognized by consumers or the like as a trademark representing a usually used color, and is not recognized by consumers or the like as a trademark displaying the source of the goods or the like, it is determined that the trademark in the Application falls under Article 3(1)(iii) of the Trademark Act and does not meet the requirement in Article 3(2) even if the evidences are comprehensively examined.</t>
    <phoneticPr fontId="1"/>
  </si>
  <si>
    <t>A61K 45/06</t>
  </si>
  <si>
    <t>H01L 21/027</t>
  </si>
  <si>
    <t>A63B 60/14</t>
  </si>
  <si>
    <t>G06Q 1/06</t>
  </si>
  <si>
    <t>A45D 34/04</t>
  </si>
  <si>
    <t>H02J 17/00</t>
  </si>
  <si>
    <t>G01B 21/00</t>
  </si>
  <si>
    <t>2018-009319</t>
  </si>
  <si>
    <t>2019-006706</t>
  </si>
  <si>
    <t>2019-007937</t>
  </si>
  <si>
    <t>2019-010332</t>
  </si>
  <si>
    <t>2019-011786</t>
  </si>
  <si>
    <t>2019-012497</t>
  </si>
  <si>
    <t>2019-013882</t>
  </si>
  <si>
    <t>引用発明と比較して、性ステロイド前駆体などの具体的に組み合わせる化合物が主な相違点であるが、作用機序を含めた引用例及び技術常識等の記載から、具体的な化合物の組み合わせまで当業者が容易想到できるものであるとして、進歩性を否定した事案。</t>
  </si>
  <si>
    <t>リソグラフィ等に関する発明であって、明細書等の記載及び技術常識に照らしても課題解決手段により課題が解決できる原理が理解できず、かつ、実施例などの具体例が一切ないため、サポート要件違反、実施可能要件違反であると判断した事案。</t>
  </si>
  <si>
    <t>グリップ補助具操作方法に関する発明について、打球動作を加速するためのマウンド部を押す動作は、知識として第三者に伝達できる客観性を有しているとは認められないとして、特許法上の「産業上利用することができる発明」に該当しないと判断した事案。</t>
  </si>
  <si>
    <t>データ構造に関する発明について、「重み情報」を有する構成であり、学習装置が実行するプログラムに準ずるものであり、学習装置に提供されるデータ要素の内容を単に特定するにとどまるものではないとして、人為的取決めとはいえず，自然法則を利用した「発明」に該当すると判断した事案。</t>
  </si>
  <si>
    <t>繊維を有する化粧用アプリケータに関する発明について、「リブ」の解釈が問題となったが、自由端を備えないリブに関する一般的な技術水準を示すとともに、本願の請求項の記載においても、リブが自由端を有することは特定されていないとして進歩性を否定した事案。</t>
  </si>
  <si>
    <t>ＮＦＣによる充電システム等に関する発明について、審判請求時の補正によって追加された、第２ＮＦＣアンテナが第１ＮＦＣアンテナに電磁誘導を誘起する場合にＩＣカードが破壊されないようにする防護手段について、当初明細書等に記載も示唆もされておらず、新規事項の追加であると判断して補正却下をした上で、新規性を否定した事案。</t>
  </si>
  <si>
    <t>積層による三次元造形装置の一部であるモジュール製品に関する発明について、第１引用例の位置検出手段を均等手段に変更する動機付けがないとする請求人の主張に対して、第１引用例の記載から当該主張を否定し、さらに、第１引用例の記載からモジュール化することも想到容易であると判断し、進歩性を否定した事案。</t>
  </si>
  <si>
    <t>A case in which inventive step is denied on the ground that, even though the main difference is the specifically combined compounds, such as sex steroid precursors, when compared to the Cited Invention, a person skilled in the art could easily conceive of specific combinations of compounds from the descriptions in citation examples including the mechanism of action and common general technical knowledge.</t>
  </si>
  <si>
    <t>A case of an invention related to lithography, etc., in which it was judged as violation of the support requirement and the enablement requirement since the principle for solving the problem to be solved by the invention with the means for solving the problem cannot be understood in the light of descriptions in the specification, etc. and common technical knowledge and there is no concrete example such as working examples.</t>
  </si>
  <si>
    <t>A case in which, regarding an invention related to a grip aid operation method, it is judged that it does not fall under "industrially applicable inventions" of the Patent Act on the ground that an operation to press a mound part to accelerate a ball batting operation is not recognized as having objectivity that can be transferred to a third party as knowledge.</t>
  </si>
  <si>
    <t>A case of a decision that the invention regarding a data structure is not considered an artificial agreement and falls under the "invention" utilizing the laws of nature for the reason that the invention is configured to include "weight information", is equivalent to a program to be executed by the learning device, and does not only specify the contents of a data element to be provided to the learning device.</t>
  </si>
  <si>
    <t>Regarding the invention related to a cosmetic applicator having fibers, the interpretation of "ribs" became a problem; since a general technical level relating to ribs that are not provided with a free end was indicated and it is not specified that the ribs have a free end in the description of claims of the present application, inventive step was denied.</t>
  </si>
  <si>
    <t>A case of decision that dismissed an amendment and denied novelty, regarding an invention relating to a charge system, or the like, using NFC, for the reason that there is no description or indication in the Originally attached specification about protective means, which is added by the amendment at the appeal, configured to protect an IC card from destruction when a second NFC antenna induces electromagnetic induction in a first NFC antenna, and it is determined as an addition of new matter.</t>
  </si>
  <si>
    <t>Regarding the invention relating to a module product that is a part of a three-dimensional shaping apparatus by laminating, in response to the Appellant's allegation that there is no motivation to change position detection means of Cited Document 1 to leveling means, the allegation was denied from the description of Cited Document 1; furthermore, it is judged that it can be easily conceived to perform modularization from the description of Cited Document 1, and thus inventive step was denied.</t>
  </si>
  <si>
    <t>https://www.jpo.go.jp/system/trial_appeal/document/info-shinketsu-eiyaku/2020_700820_j.pdf</t>
    <phoneticPr fontId="1"/>
  </si>
  <si>
    <t>https://www.jpo.go.jp/system/trial_appeal/document/info-shinketsu-eiyaku/2020_700820_e.pdf</t>
    <phoneticPr fontId="1"/>
  </si>
  <si>
    <t>2020-700820</t>
    <phoneticPr fontId="1"/>
  </si>
  <si>
    <t>高強度鋼板を製造する方法に関する発明について、サポート要件について明細書の記載を参照すれば、当業者であれば発明の課題の解決を妨げないことを理解でき、また、実施可能要件について技術常識及び明細書の記載から、過度の試行錯誤等を要するとは認められないとして、特許を取り消すことができないと判断した事案。</t>
    <phoneticPr fontId="1"/>
  </si>
  <si>
    <t>C21D 9/46</t>
    <phoneticPr fontId="1"/>
  </si>
  <si>
    <t>A case in which, regarding an invention related to a method of manufacturing a high strength steel sheet, it is judged that the patent cannot be revoked on the ground that: regarding the requirements for support, referring to the descriptions of the description, a person skilled in the art can understand that solution of the problem to be solved of the invention is not prevented; and, regarding the enablement requirement, from the common general technical knowledge and the descriptions of the description, it is not recognized that excessive trial and errors and the like are needed.</t>
    <phoneticPr fontId="1"/>
  </si>
  <si>
    <t>2020-001100</t>
  </si>
  <si>
    <t>本願意匠は、物品「プロジェクター」の部分に関するものであり、本願意匠と引用意匠における用途及び機能は両意匠の類否判断に決定的な影響を及ぼすものではなく、形態の相違点が類否判断に及ぼす影響は大きいから、本願意匠は引用意匠に類似しないと判断した事案。</t>
  </si>
  <si>
    <t>https://www.jpo.go.jp/system/trial_appeal/document/info-shinketsu-eiyaku/2020_001100_j.pdf</t>
    <phoneticPr fontId="1"/>
  </si>
  <si>
    <t>https://www.jpo.go.jp/system/trial_appeal/document/info-shinketsu-eiyaku/2020_001100_e.pdf</t>
    <phoneticPr fontId="1"/>
  </si>
  <si>
    <t>The design in the application relates to a part of the article "Projector," and since the usage and function of the design in the application and the Cited Design do not have a decisive influence on the determination of similarity between the two designs and the effects of the different features in the form on the determination of similarity between the two parts are large, it was judged that the design in the application is not similar to the Cited Design.</t>
    <phoneticPr fontId="1"/>
  </si>
  <si>
    <t>https://www.jpo.go.jp/system/trial_appeal/document/info-shinketsu-eiyaku/2019_600030_j.pdf</t>
    <phoneticPr fontId="1"/>
  </si>
  <si>
    <t>2019-600030</t>
    <phoneticPr fontId="1"/>
  </si>
  <si>
    <t>https://www.jpo.go.jp/system/trial_appeal/document/info-shinketsu-eiyaku/2018_009319_e.pdf</t>
    <phoneticPr fontId="10"/>
  </si>
  <si>
    <t>https://www.jpo.go.jp/system/trial_appeal/document/info-shinketsu-eiyaku/2018_009319_j.pdf</t>
    <phoneticPr fontId="10"/>
  </si>
  <si>
    <t>https://www.jpo.go.jp/system/trial_appeal/document/info-shinketsu-eiyaku/2019_006706_j.pdf</t>
    <phoneticPr fontId="10"/>
  </si>
  <si>
    <t>https://www.jpo.go.jp/system/trial_appeal/document/info-shinketsu-eiyaku/2019_007937_j.pdf</t>
    <phoneticPr fontId="10"/>
  </si>
  <si>
    <t>https://www.jpo.go.jp/system/trial_appeal/document/info-shinketsu-eiyaku/2019_009561_j.pdf</t>
    <phoneticPr fontId="10"/>
  </si>
  <si>
    <t>https://www.jpo.go.jp/system/trial_appeal/document/info-shinketsu-eiyaku/2019_010332_j.pdf</t>
    <phoneticPr fontId="10"/>
  </si>
  <si>
    <t>https://www.jpo.go.jp/system/trial_appeal/document/info-shinketsu-eiyaku/2019_010589_j.pdf</t>
    <phoneticPr fontId="10"/>
  </si>
  <si>
    <t>https://www.jpo.go.jp/system/trial_appeal/document/info-shinketsu-eiyaku/2019_011786_j.pdf</t>
    <phoneticPr fontId="10"/>
  </si>
  <si>
    <t>https://www.jpo.go.jp/system/trial_appeal/document/info-shinketsu-eiyaku/2019_012497_j.pdf</t>
    <phoneticPr fontId="10"/>
  </si>
  <si>
    <t>https://www.jpo.go.jp/system/trial_appeal/document/info-shinketsu-eiyaku/2019_013111_j.pdf</t>
    <phoneticPr fontId="10"/>
  </si>
  <si>
    <t>https://www.jpo.go.jp/system/trial_appeal/document/info-shinketsu-eiyaku/2019_013882_j.pdf</t>
    <phoneticPr fontId="10"/>
  </si>
  <si>
    <t>https://www.jpo.go.jp/system/trial_appeal/document/info-shinketsu-eiyaku/2020_004398_j.pdf</t>
    <phoneticPr fontId="10"/>
  </si>
  <si>
    <t>https://www.jpo.go.jp/system/trial_appeal/document/info-shinketsu-eiyaku/2019_006706_e.pdf</t>
    <phoneticPr fontId="10"/>
  </si>
  <si>
    <t>https://www.jpo.go.jp/system/trial_appeal/document/info-shinketsu-eiyaku/2019_007937_e.pdf</t>
    <phoneticPr fontId="10"/>
  </si>
  <si>
    <t>https://www.jpo.go.jp/system/trial_appeal/document/info-shinketsu-eiyaku/2019_009561_e.pdf</t>
    <phoneticPr fontId="10"/>
  </si>
  <si>
    <t>https://www.jpo.go.jp/system/trial_appeal/document/info-shinketsu-eiyaku/2019_010332_e.pdf</t>
    <phoneticPr fontId="10"/>
  </si>
  <si>
    <t>https://www.jpo.go.jp/system/trial_appeal/document/info-shinketsu-eiyaku/2019_010589_e.pdf</t>
    <phoneticPr fontId="10"/>
  </si>
  <si>
    <t>https://www.jpo.go.jp/system/trial_appeal/document/info-shinketsu-eiyaku/2019_011786_e.pdf</t>
    <phoneticPr fontId="10"/>
  </si>
  <si>
    <t>https://www.jpo.go.jp/system/trial_appeal/document/info-shinketsu-eiyaku/2019_012497_e.pdf</t>
    <phoneticPr fontId="10"/>
  </si>
  <si>
    <t>https://www.jpo.go.jp/system/trial_appeal/document/info-shinketsu-eiyaku/2019_013111_e.pdf</t>
    <phoneticPr fontId="10"/>
  </si>
  <si>
    <t>https://www.jpo.go.jp/system/trial_appeal/document/info-shinketsu-eiyaku/2019_013882_e.pdf</t>
    <phoneticPr fontId="10"/>
  </si>
  <si>
    <t>https://www.jpo.go.jp/system/trial_appeal/document/info-shinketsu-eiyaku/2020_004398_e.pdf</t>
    <phoneticPr fontId="10"/>
  </si>
  <si>
    <t>イ号標章は、「日向夏」の漢字を普通に用いられる方法で表示されるものであり、「日向夏」は、柑橘類の普通名称であり、商品「菓子及びパン」の原材料としても使用されているから、商標法第２６条第１項第２号に該当し、本件商標の商標権の効力の範囲に属しないと判断した事案。</t>
    <phoneticPr fontId="1"/>
  </si>
  <si>
    <t>A case where, because Mark A displays Chinese characters of "日向夏(Hyuganatsu; Citrus tamurana)" in a common way, "日向夏 (Hyuganatsu; Citrus tamurana)" is a common name of a citrus fruit and is used as ingredients of the products "confectionery and bread and buns", it is determined that Mark A falls under Article 26(1)(ii) of the Trademark Act and does not belong to the range of the effect of the trademark right of the Trademark.</t>
    <phoneticPr fontId="1"/>
  </si>
  <si>
    <t>https://www.jpo.go.jp/system/trial_appeal/document/info-shinketsu-eiyaku/2019_600030_e.pdf</t>
    <phoneticPr fontId="1"/>
  </si>
  <si>
    <t>●</t>
    <phoneticPr fontId="1"/>
  </si>
  <si>
    <t>発明該当性/Patent Eligibility</t>
    <phoneticPr fontId="1"/>
  </si>
  <si>
    <t>2018-016652</t>
  </si>
  <si>
    <t>2019-004557</t>
  </si>
  <si>
    <t>2020-002822</t>
  </si>
  <si>
    <t>2020-004838</t>
  </si>
  <si>
    <t>2020-004894</t>
  </si>
  <si>
    <t>G06F 3/041</t>
  </si>
  <si>
    <t>B01L 1/00</t>
  </si>
  <si>
    <t>G01R 29/08</t>
  </si>
  <si>
    <t>H04L 1/16</t>
  </si>
  <si>
    <t>G07D 9/00</t>
  </si>
  <si>
    <t>センサシステムのための自動ジェスチャ認識に関する発明について、「取り除くべきセンサ信号の最大周波数を１５Ｈｚ～２０Ｈｚ」とすべき技術的な根拠について明細書の記載から技術的意義を理解し、これについて周知技術に基づいて、新規性及び進歩性を否定した事案。</t>
  </si>
  <si>
    <t>ドラフトチャンバーに関する発明について、引用文献１と技術分野及び課題が共通する引用文献２を審判段階の特許文献サーチにより発見し、引用文献１の引用発明に引用文献２の技術的事項を採用することは、当業者が容易に想到し得るものとして、進歩性を否定した事案。</t>
  </si>
  <si>
    <t>測定対象の表面電位分布を計測するための３次元表面電位分布計測システムに関する発明における方向変換用回転駆動部に係る相違点について、引用文献１に記載された発明に対して、引用文献２又は引用文献３に記載された技術を適用する動機付けがないとして、本件発明の進歩性を認めた事案。</t>
  </si>
  <si>
    <t>フィードバック送信のタイミングを制御するための方法および装置に関する発明について、規格関連のワークショップでの発表資料を主引例として、前提となる技術常識を考慮しつつ副引例を組み合わせることは、当業者が容易に想到しうることであるとして進歩性を否定した事案。</t>
  </si>
  <si>
    <t>「貨幣管理システム」に関する発明について、釣銭の不足金額を取得するために、紙幣釣銭機に必要とされる釣銭の設定値及び紙幣釣銭機の在高の情報が必要となることは、技術常識であるとして、進歩性を否定した事案。</t>
  </si>
  <si>
    <t>https://www.jpo.go.jp/system/trial_appeal/document/info-shinketsu-eiyaku/2018_016652_j.pdf</t>
  </si>
  <si>
    <t>https://www.jpo.go.jp/system/trial_appeal/document/info-shinketsu-eiyaku/2018_016652_e.pdf</t>
  </si>
  <si>
    <t>https://www.jpo.go.jp/system/trial_appeal/document/info-shinketsu-eiyaku/2019_004557_j.pdf</t>
  </si>
  <si>
    <t>https://www.jpo.go.jp/system/trial_appeal/document/info-shinketsu-eiyaku/2019_004557_e.pdf</t>
  </si>
  <si>
    <t>https://www.jpo.go.jp/system/trial_appeal/document/info-shinketsu-eiyaku/2020_002822_j.pdf</t>
  </si>
  <si>
    <t>https://www.jpo.go.jp/system/trial_appeal/document/info-shinketsu-eiyaku/2020_002822_e.pdf</t>
  </si>
  <si>
    <t>https://www.jpo.go.jp/system/trial_appeal/document/info-shinketsu-eiyaku/2020_004838_j.pdf</t>
  </si>
  <si>
    <t>https://www.jpo.go.jp/system/trial_appeal/document/info-shinketsu-eiyaku/2020_004838_e.pdf</t>
  </si>
  <si>
    <t>https://www.jpo.go.jp/system/trial_appeal/document/info-shinketsu-eiyaku/2020_004894_j.pdf</t>
  </si>
  <si>
    <t>https://www.jpo.go.jp/system/trial_appeal/document/info-shinketsu-eiyaku/2020_004894_e.pdf</t>
  </si>
  <si>
    <t>2018-800122</t>
  </si>
  <si>
    <t>2019-800016</t>
  </si>
  <si>
    <t>C12P 17/06</t>
  </si>
  <si>
    <t>B23K 26/00</t>
  </si>
  <si>
    <t>優先日の判断について、優先権書類に「発酵原料」として明示的に記載されていたのは「大豆胚軸」だけであったが発酵原料として「ダイゼイン類」を用いてエクオールを産生することが優先権書類に記載されていると判断し、新規性及び進歩性の判断基準日を優先日とし、進歩性を肯定した事案。　</t>
  </si>
  <si>
    <t>加工対象物切断方法に関する発明について、審決では甲４発明はサファイヤ基板に限定して認定したが、知財高裁の判決（令和２年（行ケ）１００１８）では、甲４発明はサファイヤに限定されない基板についてのものであるとされたものの、進歩性を認めた審決の結論は維持され、請求棄却となった事案。</t>
  </si>
  <si>
    <t>https://www.jpo.go.jp/system/trial_appeal/document/info-shinketsu-eiyaku/2018_800122_j.pdf</t>
  </si>
  <si>
    <t>https://www.jpo.go.jp/system/trial_appeal/document/info-shinketsu-eiyaku/2018_800122_e.pdf</t>
  </si>
  <si>
    <t>https://www.jpo.go.jp/system/trial_appeal/document/info-shinketsu-eiyaku/2019_800016_j.pdf</t>
  </si>
  <si>
    <t>https://www.jpo.go.jp/system/trial_appeal/document/info-shinketsu-eiyaku/2019_800016_e.pdf</t>
  </si>
  <si>
    <t>2019-700170</t>
  </si>
  <si>
    <t>https://www.jpo.go.jp/system/trial_appeal/document/info-shinketsu-eiyaku/2019_700170_j.pdf</t>
  </si>
  <si>
    <t>https://www.jpo.go.jp/system/trial_appeal/document/info-shinketsu-eiyaku/2019_700170_e.pdf</t>
  </si>
  <si>
    <t>2020-003523</t>
  </si>
  <si>
    <t>https://www.jpo.go.jp/system/trial_appeal/document/info-shinketsu-eiyaku/2020_003523_j.pdf</t>
  </si>
  <si>
    <t>https://www.jpo.go.jp/system/trial_appeal/document/info-shinketsu-eiyaku/2020_003523_e.pdf</t>
  </si>
  <si>
    <t>カメラ機能付き電子計算機に関する画面意匠について、審判請求後の補正が要旨を変更するものではないと判断した上で、引用意匠の物品には本願物品に係る用途及び機能を有していないため、容易に創作をすることができたとはいえず、創作非容易性の要件を満たすと判断した事案。</t>
  </si>
  <si>
    <t>2019-006526</t>
  </si>
  <si>
    <t>https://www.jpo.go.jp/system/trial_appeal/document/info-shinketsu-eiyaku/2019_006526_j.pdf</t>
  </si>
  <si>
    <t>https://www.jpo.go.jp/system/trial_appeal/document/info-shinketsu-eiyaku/2019_006526_e.pdf</t>
  </si>
  <si>
    <t>「ステーキしょうゆ」の標準文字からなる商標について、３条１項３号に該当し、証拠（使用実績等）を検討しても、使用商標は本願商標と同一のものとは認め難い等の理由から、同条第２項の要件を満たさないと判断した事案。</t>
  </si>
  <si>
    <t>A case of decision that denied novelty and inventive step, regarding the invention of automatic gesture recognition for a sensor system, for a technical ground for specifying that "the maximum frequency of sensor signals to be removed should be 15 Hz to 20 Hz", on the basis of well-known arts, by comprehending technical significance on the technical ground from the description in the specification.</t>
    <phoneticPr fontId="1"/>
  </si>
  <si>
    <t>A case in which, regarding an invention related to a draft chamber, Cited Document 2 that has a technical field and a problem to be solved common to Cited Document 1 was discovered by patent document search at the appeal stage, and inventive step was denied on the ground that it could have been conceived of by a person skilled in the art with ease to adopt the technical matter of Cited Document 2 to Cited Invention of Cited Document 1.</t>
  </si>
  <si>
    <t>A case in which, regarding a different feature related to a direction-changing rotation driver in an invention related to a three-dimensional surface potential distribution measurement system for measuring a surface potential distribution of a measurement target, the inventive step of the invention of the case is acknowledged on the ground that there is no motivation to apply the technology described in Cited Document 2 or Cited Document 3 to the invention described in Cited Document 1.</t>
  </si>
  <si>
    <t>A case of decision that denied an inventive step, regarding an invention relating to methods and apparatuses for controlling timing of feedback transmissions, for the reason that a person skilled in the art could have easily conceived of combining a sub-reference, in consideration of underlying common general technical knowledge, with documents disclosed in a standard-related workshop as a main reference.</t>
    <phoneticPr fontId="1"/>
  </si>
  <si>
    <t>A case of decision that denied an inventive step, regarding the invention relating to a "money management system", for the reason that it is a technically common practice that set values for change required in a bill change dispenser and information on the current amount of money in the bill change dispenser are required for obtaining shortfall in change.</t>
  </si>
  <si>
    <t>A case where the inventive step of the Invention is approved on the ground that regarding the judgment of the priority date, the reference date for judging novelty and inventive step was set as the priority date because it is judged that only "soybean hypocotyl" was explicitly stated as "a fermenting material" in the priority document, but it is stated in the priority document that equol is produced using a "daidzein compound" as a fermenting material.</t>
    <phoneticPr fontId="1"/>
  </si>
  <si>
    <t>Concerning the invention relating to an object to be processed cutting method, although in the trial decision, Invention A-4 was approved only for a sapphire substrate, in the judgment of the Intellectual Property High Court (2020 (Gyo-Ke) 10018), Invention A-4 was considered to be related to a substrate not limited to sapphire.  However, the conclusion of the trial decision that approves inventive step was maintained, and the request was dismissed.</t>
  </si>
  <si>
    <t>A case where it is determined that the invention for an optical adhesive layer and an adhesive layer-attached optical film does not meet the requirements of clarity, because it is not specified at what point in time the content of iodine, etc. is within the range specified, and an unexpected disadvantage will be caused to a person who has recognized that the adhesive layer-attached polarizing film produced by himself/herself does not fall under the invention, and to a person to whom the adhesive layer-attached polarizing film is transferred after some time has passed from the production.</t>
  </si>
  <si>
    <t>光学用粘着剤層、粘着剤層付光学フィルムに関する発明について、ヨウ素等の分量がいつの時点のもの特定されていないため、発明に該当しないと認識して生産した者や生産してから時間経過後に粘着剤層付偏光フィルムの譲渡を受けた者に不測の不利益を及ぼすことになるとして、明確性要件を満たしていないと判断した事案。</t>
  </si>
  <si>
    <t>In a case of a screen design relating to an electronic computer with a camera function, it was judged that the amendment after the appeal does not change the gist, and since the articles of the Cited Designs do not have the usages and functions relating to the article in the application, it cannot be said that it could have been easily created, and thus it was judged that it meets the requirements of creative difficulty.</t>
  </si>
  <si>
    <t>A case where it was determined that a trademark consisting of the standard characters "ステーキしょうゆ (suteki shoyu; steak soy sauce)" does not meet the requirements of Article 3(2) because the trademark falls under Article 3(1)(iii) and it is difficult to acknowledge that the used trademark is identical with the trademark in the Application even in consideration of evidence (use records or the like).</t>
  </si>
  <si>
    <t>●</t>
    <phoneticPr fontId="1"/>
  </si>
  <si>
    <t>2019-012580</t>
  </si>
  <si>
    <t>2019-013265</t>
  </si>
  <si>
    <t>2019-015596</t>
  </si>
  <si>
    <t>2019-016689</t>
  </si>
  <si>
    <t>2020-001184</t>
  </si>
  <si>
    <t>2020-001351</t>
  </si>
  <si>
    <t>2020-002196</t>
  </si>
  <si>
    <t>2020-002298</t>
  </si>
  <si>
    <t>2020-004050</t>
  </si>
  <si>
    <t>2020-005906</t>
  </si>
  <si>
    <t>https://www.jpo.go.jp/system/trial_appeal/document/info-shinketsu-eiyaku/2019_007539_j.pdf</t>
  </si>
  <si>
    <t>https://www.jpo.go.jp/system/trial_appeal/document/info-shinketsu-eiyaku/2019_012580_j.pdf</t>
  </si>
  <si>
    <t>https://www.jpo.go.jp/system/trial_appeal/document/info-shinketsu-eiyaku/2019_013265_j.pdf</t>
  </si>
  <si>
    <t>https://www.jpo.go.jp/system/trial_appeal/document/info-shinketsu-eiyaku/2019_015596_j.pdf</t>
  </si>
  <si>
    <t>https://www.jpo.go.jp/system/trial_appeal/document/info-shinketsu-eiyaku/2019_016689_j.pdf</t>
  </si>
  <si>
    <t>https://www.jpo.go.jp/system/trial_appeal/document/info-shinketsu-eiyaku/2020_001184_j.pdf</t>
  </si>
  <si>
    <t>https://www.jpo.go.jp/system/trial_appeal/document/info-shinketsu-eiyaku/2020_001351_j.pdf</t>
  </si>
  <si>
    <t>https://www.jpo.go.jp/system/trial_appeal/document/info-shinketsu-eiyaku/2020_002196_j.pdf</t>
  </si>
  <si>
    <t>https://www.jpo.go.jp/system/trial_appeal/document/info-shinketsu-eiyaku/2020_002298_j.pdf</t>
  </si>
  <si>
    <t>https://www.jpo.go.jp/system/trial_appeal/document/info-shinketsu-eiyaku/2020_004050_j.pdf</t>
  </si>
  <si>
    <t>https://www.jpo.go.jp/system/trial_appeal/document/info-shinketsu-eiyaku/2020_005906_j.pdf</t>
  </si>
  <si>
    <t>https://www.jpo.go.jp/system/trial_appeal/document/info-shinketsu-eiyaku/2019_007539_e.pdf</t>
  </si>
  <si>
    <t>https://www.jpo.go.jp/system/trial_appeal/document/info-shinketsu-eiyaku/2019_012580_e.pdf</t>
  </si>
  <si>
    <t>https://www.jpo.go.jp/system/trial_appeal/document/info-shinketsu-eiyaku/2019_013265_e.pdf</t>
  </si>
  <si>
    <t>https://www.jpo.go.jp/system/trial_appeal/document/info-shinketsu-eiyaku/2019_015596_e.pdf</t>
  </si>
  <si>
    <t>https://www.jpo.go.jp/system/trial_appeal/document/info-shinketsu-eiyaku/2019_016689_e.pdf</t>
  </si>
  <si>
    <t>https://www.jpo.go.jp/system/trial_appeal/document/info-shinketsu-eiyaku/2020_001184_e.pdf</t>
  </si>
  <si>
    <t>https://www.jpo.go.jp/system/trial_appeal/document/info-shinketsu-eiyaku/2020_001351_e.pdf</t>
  </si>
  <si>
    <t>https://www.jpo.go.jp/system/trial_appeal/document/info-shinketsu-eiyaku/2020_002196_e.pdf</t>
  </si>
  <si>
    <t>https://www.jpo.go.jp/system/trial_appeal/document/info-shinketsu-eiyaku/2020_002298_e.pdf</t>
  </si>
  <si>
    <t>https://www.jpo.go.jp/system/trial_appeal/document/info-shinketsu-eiyaku/2020_004050_e.pdf</t>
  </si>
  <si>
    <t>https://www.jpo.go.jp/system/trial_appeal/document/info-shinketsu-eiyaku/2020_005906_e.pdf</t>
  </si>
  <si>
    <t>B01J 35/02</t>
  </si>
  <si>
    <t>H04N 19/105</t>
  </si>
  <si>
    <t>G06F 12/10</t>
  </si>
  <si>
    <t>H01L 31/06</t>
  </si>
  <si>
    <t>C07D 249/04</t>
  </si>
  <si>
    <t>A63B 37/00</t>
  </si>
  <si>
    <t>G06F 3/06</t>
  </si>
  <si>
    <t>G01B 11/25</t>
  </si>
  <si>
    <t>2019-700748</t>
  </si>
  <si>
    <t>2020-700041</t>
  </si>
  <si>
    <t>F01N 3/28</t>
  </si>
  <si>
    <t>E04B 1/10</t>
  </si>
  <si>
    <t>2020-390073</t>
  </si>
  <si>
    <t>A61M</t>
  </si>
  <si>
    <t>https://www.jpo.go.jp/system/trial_appeal/document/info-shinketsu-eiyaku/2020_390073_j.pdf</t>
  </si>
  <si>
    <t>https://www.jpo.go.jp/system/trial_appeal/document/info-shinketsu-eiyaku/2020_390073_e.pdf</t>
  </si>
  <si>
    <t>https://www.jpo.go.jp/system/trial_appeal/document/info-shinketsu-eiyaku/2020_600003_j.pdf</t>
  </si>
  <si>
    <t>https://www.jpo.go.jp/system/trial_appeal/document/info-shinketsu-eiyaku/2020_600003_e.pdf</t>
  </si>
  <si>
    <t>2020-600003</t>
  </si>
  <si>
    <t>A44B 19/12</t>
  </si>
  <si>
    <t>2020-005339</t>
  </si>
  <si>
    <t>2019-005954</t>
  </si>
  <si>
    <t>2019-010751</t>
  </si>
  <si>
    <t>https://www.jpo.go.jp/system/trial_appeal/document/info-shinketsu-eiyaku/2019_005954_j.pdf</t>
  </si>
  <si>
    <t>https://www.jpo.go.jp/system/trial_appeal/document/info-shinketsu-eiyaku/2019_010751_j.pdf</t>
  </si>
  <si>
    <t>https://www.jpo.go.jp/system/trial_appeal/document/info-shinketsu-eiyaku/2019_010751_e.pdf</t>
  </si>
  <si>
    <t>https://www.jpo.go.jp/system/trial_appeal/document/info-shinketsu-eiyaku/2019_005954_e.pdf</t>
  </si>
  <si>
    <t>https://www.jpo.go.jp/system/trial_appeal/document/info-shinketsu-eiyaku/2018_300156_j.pdf</t>
  </si>
  <si>
    <t>https://www.jpo.go.jp/system/trial_appeal/document/info-shinketsu-eiyaku/2018_300156_e.pdf</t>
  </si>
  <si>
    <t>https://www.jpo.go.jp/system/trial_appeal/document/info-shinketsu-eiyaku/2020_005339_j.pdf</t>
  </si>
  <si>
    <t>https://www.jpo.go.jp/system/trial_appeal/document/info-shinketsu-eiyaku/2020_005339_e.pdf</t>
  </si>
  <si>
    <t>https://www.jpo.go.jp/system/trial_appeal/document/info-shinketsu-eiyaku/2019_700748_j.pdf</t>
  </si>
  <si>
    <t>https://www.jpo.go.jp/system/trial_appeal/document/info-shinketsu-eiyaku/2019_700748_e.pdf</t>
  </si>
  <si>
    <t>https://www.jpo.go.jp/system/trial_appeal/document/info-shinketsu-eiyaku/2020_700041_j.pdf</t>
  </si>
  <si>
    <t>https://www.jpo.go.jp/system/trial_appeal/document/info-shinketsu-eiyaku/2020_700041_e.pdf</t>
  </si>
  <si>
    <t>2019-007539</t>
    <phoneticPr fontId="1"/>
  </si>
  <si>
    <t>光触媒塗工液及びそれを用いた光触媒フィルムに関する発明について、明細書に記載のシリカ粒子の商品名のみから、具体的な物性値を導入する補正は、新規事項の追加に該当すると判断した事案。</t>
  </si>
  <si>
    <t>符号化方法、復号方法、符号化装置および復号装置動画に関する発明について、審判請求時の補正により特定された事項は、原査定において引用された文献において参照されている文献から、当業者が容易に想到しえるとして進歩性を否定した事案。</t>
  </si>
  <si>
    <t>ハイブリッドメモリ管理に関する発明について、周知技術であることを示す補足の資料としてＥＰOの拒絶理由で用いられた文献を参考資料として用いて、相違点に関して、当業者の常套的手法であり、当業者であれば適宜選択し得た設計的事項にすぎないものであるとして、進歩性を否定した事案。</t>
  </si>
  <si>
    <t>ポリカーボネートを主成分とする機械的強度に優れる樹脂組成物に関する発明について、審判の請求時に補正がなされ、引用発明と相違点は生じたが、当該相違点は引用例の記載から当業者が容易に発明をすることができたとして進歩性を否定した事案。</t>
  </si>
  <si>
    <t>異方性導電フィルム及びその製造方法に関する発明について、本願は親・子・孫の分割出願における孫出願であるが、子出願が分割要件を満たしていないとして拒絶査定が確定したため、本願の出願日は子出願の出願日までしか遡及せず、親出願の公開公報を基に新規性を否定した事案。</t>
  </si>
  <si>
    <t>太陽電池に関する発明について、明細書には本願発明に対応する複数の実施形態が記載されているが、この実施形態に請求項の発明特定事項を満たしているのかを判断できない実施形態が含まれることを理由に、本願発明は明確でないと判断した事案。</t>
  </si>
  <si>
    <t>補正後の本件発明に係る化合物の多形体に関し、発明の詳細な説明及び出願当時の技術常識に照らしても、実施可能要件及びサポート要件の双方を満たしていないから、独立特許要件を満たしておらず、係る補正を却下し、また、原査定を維持した事案。</t>
    <rPh sb="30" eb="31">
      <t>オヨ</t>
    </rPh>
    <rPh sb="111" eb="113">
      <t>ジアン</t>
    </rPh>
    <phoneticPr fontId="1"/>
  </si>
  <si>
    <t>ゴルフボール及びその製造方法に関する発明について、本願分割出願に係る発明と原出願に係る発明とが同一の発明であり、原出願に係る発明が既に特許査定されていることから協議をすることができないとして，特許法39条2項の規定により特許を受けることができないと判断した事案。</t>
  </si>
  <si>
    <t>分散仮想アレイを用いるデータストレージシステムに関する発明について、引用発明において第１の書き込み処理が「複数のストレージノードのいずれの永続性ストレージ装置とも関与せずに」行われることは、第１の書き込み処理が「ＮＶＲＡＭに直接書き込まれ」るものである以上、当業者であれば容易になし得る事項であると判断した事案。</t>
  </si>
  <si>
    <t>移動体通信に関する発明について、標準規格の提案文書である引用例には文言として明記されてはいないものの、技術常識を参酌すれば引用例には相違点に係る技術事項が表されているといえるとして新規性を否定した事案。</t>
  </si>
  <si>
    <t>投影装置及び三次元計測装置に関する発明について、本願発明の「被計測物に投影するパターン光の周期を変更可能」という構成は、縞パターンのピッチを変更可能にすることを意味するが、引用文献には記載も示唆もなく、引用発明はそのような機能を有しないとして、本件発明の新規性、進歩性を肯定した事案。</t>
  </si>
  <si>
    <t>排気ガス処理装置用保持材等に関する発明について、明細書等には、数値範囲を限定することにより課題を解決し得る機序の説明がなく、実施例や特許権者の意見書での主張を勘案しても、課題を解決し得ないものを含み得るとしてサポート要件を満たしていないと判断した事案。</t>
  </si>
  <si>
    <t>在来工法における家屋の外壁施工方法に関する発明について、ウェブページに掲載された動画から引用発明を認定した上で、本件特許発明は当該引用発明と同一又は想到容易とはいえないと判断した事例。</t>
  </si>
  <si>
    <t>留置針組立体に関する発明について、訂正要件（独立特許要件）の判断において、別途侵害訴訟で争われた無効の抗弁の無効理由を含めて訂正要件を検討し、独立特許要件を満たすとして、訂正を認めた事案。</t>
  </si>
  <si>
    <t>スライドファスナーに関する発明について、イ号製品は反対側が透けて見え、光を通すものであるから「透光性を有する」に該当するため、構成要件を充足するとして、イ号製品が特許発明の技術的範囲に属すると判断した事案。</t>
  </si>
  <si>
    <t>物品「カップ」に関する意匠について、本願意匠と引用意匠の外周面と内周面の形態を詳細に認定した上で、形態の相違点が類否判断に及ぼす影響が大きいから、本願意匠は引用意匠に類似しないと判断した事案。</t>
  </si>
  <si>
    <t>2018-300156</t>
  </si>
  <si>
    <t>本件商標権者のウェブサイトにおいて、アメリカ所在のレストランバーにおいての使用標章の使用は推認できるものの、日本国内において、本件商標の使用をしていることを証明したということはできないから、法５０条１項の規定に基づき取り消すと判断した事案。</t>
  </si>
  <si>
    <t>本願商標と引用商標とは、その全体の構成を異にするものの、図形部分との比較においては、構成の軌を一にする図形であるから、相紛れるおそれがあり、また、本願商標は、引用商標の指定商品と同一又は類似する商品について使用するものであるから、法４条１項１１号に該当すると判断した事案。</t>
  </si>
  <si>
    <t>図形のみからなる商標について、指定商品との関係から、本願商標は、商品の対象者である薄毛又は脱毛の状態である人間の頭部図形の類型として認識されるにとどまり、需要者が何人かの業務に係る商品であることを認識することができない商標であるから、法３条１項６号に該当すると判断した事案。</t>
  </si>
  <si>
    <t>Regarding an invention related to a method of constructing an outer wall of a house in a conventional construction method, after the cited invention is recognized from a video posed in a webpage, it was judged that it cannot be said that the patent invention is identical to the cited invention or could have been easily conceived therefrom.</t>
    <phoneticPr fontId="1"/>
  </si>
  <si>
    <t>A case in which, regarding inventions related to a golf ball and a method for producing the same, it was judged that the Appellant should not be granted a patent in accordance with the provisions of Article 39(2) of the Patent Act on the ground that the inventions according to present divisional application and inventions according to the original application are identical inventions, and the inventions according to the original application have been already granted a patent and thus consultation cannot be performed.</t>
  </si>
  <si>
    <t>A case where it is determined that, regarding the inventions for a photocatalyst coating liquid and a photocatalyst film using the same, an amendment for introducing specific physical property values from only the trade name of the silica particles described in the Description corresponds to the addition of new matter.</t>
    <phoneticPr fontId="1"/>
  </si>
  <si>
    <t>A case which denied inventive step, regarding the invention relating to an encoding method, a decoding method, an encoding apparatus, and a decoding apparatus, for the reason that the matters specified by the amendment at the time of appeal could have been easily conceived by a person skilled in the art from a document referred in a document cited in the examiner's decision.</t>
    <phoneticPr fontId="1"/>
  </si>
  <si>
    <t>A case that denied inventive step, regarding an invention relating to hybrid memory management, for the reason that the different feature is a conventional technique for a person skilled in the art and it is only a design matter which could have been selected by a person skilled in the art when appropriate, by using the documents used in the reasons for refusal of EPO as supplementary materials indicating well-known technique, as references.</t>
    <phoneticPr fontId="1"/>
  </si>
  <si>
    <t>A case where inventive step is denied, because an invention relating to a resin composition comprising polycarbonate as a main component and having excellent mechanical strength was amended at the time of request for a trial to differentiate the invention from the cited invention, but the difference could have been easily invented by a person skilled in the art from the description of the citation.</t>
    <phoneticPr fontId="1"/>
  </si>
  <si>
    <t>A case in which, regarding an invention related to an anisotropic conductive film and a method for producing the same, although the present application is a grandchild application in a divisional application family involving parent, child, and grandchild applications, novelty is denied based on the publication of unexamined application of the parent application on the ground that a decision of refusal that states that the child application does not meet the requirements for division has become final and conclusive, resulting in retroaction of the application date of the present application only to the application date of the child application.</t>
    <phoneticPr fontId="1"/>
  </si>
  <si>
    <t>Concerning an invention related to a solar battery, although the specification describes a plurality of embodiments corresponding to the Invention, it was judged that the Invention is not clear, since is cannot be judged whether or not the embodiments include the matters specifying the invention of claims.</t>
    <phoneticPr fontId="1"/>
  </si>
  <si>
    <t>A case in which a request for amendment was dismissed and the examiner's decision was maintained by reasoning with respect to polymorphs of the compound of the present invention after the amendment that the present invention after the amendment does not comply with the requirement that the invention must be independently patentable, because it does not comply with the enablement requirement and the support requirement in the light of description in the detailed description of the invention and common technical knowledge as of the time of filing the application.</t>
    <phoneticPr fontId="1"/>
  </si>
  <si>
    <t>A case of judgment, regarding the invention relating to a data storage system using a distributed virtual array, that a person skilled in the art could have easily conceived of performing first write processing "without involving any of the persistent storage devices of the storage nodes" as long as the first write processing is configured to "write data directly to the NVRAM", in the Cited Invention.</t>
    <phoneticPr fontId="1"/>
  </si>
  <si>
    <t>A case of decision that denied novelty, regarding the invention on mobile communication, for the reason that the Cited Document is considered to present technical matters relating to the different feature, considering common general technical knowledge, even though they are not clearly indicated with words in the Cited Document which is a standard submission document.</t>
    <phoneticPr fontId="1"/>
  </si>
  <si>
    <t>A case that found novelty and inventive step of an invention relating to a projection device and a three-dimensional measuring device, for the reason that the configuration of "changing a period of pattern light to be projected on the object to be measured" in the Invention, which indicates changing a pitch of stripe pattern, is not descried or indicated in the Cited Document, and the Cited Invention does not have such function.</t>
    <phoneticPr fontId="1"/>
  </si>
  <si>
    <t>A case in which, regarding an invention related to a holding material for an exhaust gas treatment device and the like, it is judged that the requirements for support are not satisfied, on the ground that there is no description, in the description, etc., about a mechanism that can solve the problem to be solved by limiting a numerical value range, and, even if examples or allegations of the patentee in the written opinion are taken into consideration, a numerical value range which cannot solve the problem to be solved may be included.</t>
    <phoneticPr fontId="1"/>
  </si>
  <si>
    <t>Concerning the invention related to an indwelling needle assembly, in judgment on the requirements for correction (independent requirements for patentability), the requirements for correction are examined, including reasons for invalidation of the defense of invalidation separately disputed in an infringement proceeding, and then, the correction was approved, since it is judged that it satisfies independent requirements for patentability.</t>
    <phoneticPr fontId="1"/>
  </si>
  <si>
    <t>Concerning the invention relating to a slider fastener, Article A has the opposite side that can be seen through, and makes light pass through, so that it falls under "having translucency".  Therefore, it was judged that Article A falls within the technical scope of the Patent Invention, since it satisfies the constituent components.</t>
    <phoneticPr fontId="1"/>
  </si>
  <si>
    <t>Concerning the design related to an article "cup," the form of outer peripheral surfaces and inner peripheral surfaces of the design in the application and the Cited Design is recognized in detail, and then it is judged that the design in the application is not similar to the Cited Design, since the effects of the different features in the form on the determination of similarity are large.</t>
    <phoneticPr fontId="1"/>
  </si>
  <si>
    <t>A case where, although the overall configurations of the trademark in the Application and the Cited Trademark are different from each other, the trajectories of the configurations are the same, and accordingly, the two trademarks may be confused with each other, and in addition, the trademark in the Application is used for goods the same as or similar to the designated goods of the Cited Trademark, and accordingly, it is determined that the trademark in the Application falls under Article 4(1)(xi) of the Trademark Act.</t>
    <phoneticPr fontId="1"/>
  </si>
  <si>
    <t>A case where, regarding a trademark consisting of only a figure, because the trademark in the Application is only recognized as a type of a head figure of a person, in a state of thin hair or hair loss, who is the target of the product in relation to the designated goods and is a trademark which does not enable consumers to recognize the goods as being connected with a certain person's business, it is determined that the trademark in the Application falls under Article 3(1)(vi) of the Trademark Act and therefore is rejected.</t>
    <phoneticPr fontId="1"/>
  </si>
  <si>
    <t>On the website of the holder of trademark right, although the use of the used mark in restaurant bars in the United States can be inferred, it cannot be said that it is proved that the Trademark is used in Japan, so that it was judged that the trademark registration should be cancelled in accordance with Article 50(1) of the Trademark Act.</t>
    <phoneticPr fontId="1"/>
  </si>
  <si>
    <t xml:space="preserve"> </t>
    <phoneticPr fontId="1"/>
  </si>
  <si>
    <t>●</t>
    <phoneticPr fontId="1"/>
  </si>
  <si>
    <t>分割/Divisional Application</t>
    <rPh sb="0" eb="2">
      <t>ブンカツ</t>
    </rPh>
    <phoneticPr fontId="1"/>
  </si>
  <si>
    <t>2015-004779</t>
  </si>
  <si>
    <t>2018-005143</t>
  </si>
  <si>
    <t>2018-014937</t>
  </si>
  <si>
    <t>2019-001157</t>
  </si>
  <si>
    <t>2019-002439</t>
  </si>
  <si>
    <t>2019-015570</t>
  </si>
  <si>
    <t>2019-017178</t>
  </si>
  <si>
    <t>2020-001746</t>
  </si>
  <si>
    <t>2020-004036</t>
  </si>
  <si>
    <t>2020-006407</t>
  </si>
  <si>
    <t>2020-008050</t>
  </si>
  <si>
    <t>https://www.jpo.go.jp/system/trial_appeal/document/info-shinketsu-eiyaku/2018_014937_j.pdf</t>
  </si>
  <si>
    <t>https://www.jpo.go.jp/system/trial_appeal/document/info-shinketsu-eiyaku/2018_014937_e.pdf</t>
  </si>
  <si>
    <t>https://www.jpo.go.jp/system/trial_appeal/document/info-shinketsu-eiyaku/2019_002439_j.pdf</t>
  </si>
  <si>
    <t>https://www.jpo.go.jp/system/trial_appeal/document/info-shinketsu-eiyaku/2019_002439_e.pdf</t>
  </si>
  <si>
    <t>https://www.jpo.go.jp/system/trial_appeal/document/info-shinketsu-eiyaku/2019_015570_j.pdf</t>
  </si>
  <si>
    <t>https://www.jpo.go.jp/system/trial_appeal/document/info-shinketsu-eiyaku/2019_015570_e.pdf</t>
  </si>
  <si>
    <t>https://www.jpo.go.jp/system/trial_appeal/document/info-shinketsu-eiyaku/2019_017178_j.pdf</t>
  </si>
  <si>
    <t>https://www.jpo.go.jp/system/trial_appeal/document/info-shinketsu-eiyaku/2019_017178_e.pdf</t>
  </si>
  <si>
    <t>https://www.jpo.go.jp/system/trial_appeal/document/info-shinketsu-eiyaku/2020_001746_j.pdf</t>
  </si>
  <si>
    <t>https://www.jpo.go.jp/system/trial_appeal/document/info-shinketsu-eiyaku/2020_001746_e.pdf</t>
  </si>
  <si>
    <t>https://www.jpo.go.jp/system/trial_appeal/document/info-shinketsu-eiyaku/2020_004036_j.pdf</t>
  </si>
  <si>
    <t>https://www.jpo.go.jp/system/trial_appeal/document/info-shinketsu-eiyaku/2020_004036_e.pdf</t>
  </si>
  <si>
    <t>https://www.jpo.go.jp/system/trial_appeal/document/info-shinketsu-eiyaku/2020_006407_j.pdf</t>
  </si>
  <si>
    <t>https://www.jpo.go.jp/system/trial_appeal/document/info-shinketsu-eiyaku/2020_006407_e.pdf</t>
  </si>
  <si>
    <t>https://www.jpo.go.jp/system/trial_appeal/document/info-shinketsu-eiyaku/2020_008050_j.pdf</t>
  </si>
  <si>
    <t>https://www.jpo.go.jp/system/trial_appeal/document/info-shinketsu-eiyaku/2020_008050_e.pdf</t>
  </si>
  <si>
    <t>https://www.jpo.go.jp/system/trial_appeal/document/info-shinketsu-eiyaku/2020_008907_j.pdf</t>
  </si>
  <si>
    <t>https://www.jpo.go.jp/system/trial_appeal/document/info-shinketsu-eiyaku/2020_008907_e.pdf</t>
  </si>
  <si>
    <t>https://www.jpo.go.jp/system/trial_appeal/document/info-shinketsu-eiyaku/2015_004779_j.pdf</t>
  </si>
  <si>
    <t>https://www.jpo.go.jp/system/trial_appeal/document/info-shinketsu-eiyaku/2015_004779_e.pdf</t>
  </si>
  <si>
    <t>https://www.jpo.go.jp/system/trial_appeal/document/info-shinketsu-eiyaku/2018_005143_j.pdf</t>
  </si>
  <si>
    <t>https://www.jpo.go.jp/system/trial_appeal/document/info-shinketsu-eiyaku/2018_005143_e.pdf</t>
  </si>
  <si>
    <t>A61K 9/08</t>
  </si>
  <si>
    <t>A61K 35/64</t>
  </si>
  <si>
    <t>F03G 4/00</t>
  </si>
  <si>
    <t>G06Q 30/06</t>
  </si>
  <si>
    <t>F04C 29/06</t>
  </si>
  <si>
    <t>G02B 1/14</t>
  </si>
  <si>
    <t>H04W 56/00</t>
  </si>
  <si>
    <t>F16L 25/01</t>
  </si>
  <si>
    <t>H01L 33/22</t>
  </si>
  <si>
    <t>B29C 49/22</t>
  </si>
  <si>
    <t>H01F 27/24</t>
  </si>
  <si>
    <t>本願発明は「コンタクトレンズ用装着点眼液」であるのに対し、引用発明は用途が特定されていない「眼科用組成物」である点で相違するものの、引用発明の眼科用組成物をコンタクトレンズ用の装着液及び点眼液に用いることは容易であり、格別の効果も認められないとした事案。</t>
  </si>
  <si>
    <t>加齢性の筋疾患又は筋力低下の予防を用途の一つとし、ローヤルゼリーの用法用量を規定する組成物に関する発明について、引用文献１及び２に基づいて、ローヤルゼリーを加齢による筋力低下予防に使用することや、またその用法用量を規定することは容易であるとして、進歩性を否定した事案。</t>
  </si>
  <si>
    <t>地熱発電施設設置方法に関する本願発明について、目的外補正、新規事項追加、進歩性要件違反（予備的検討）を理由として審判請求時の補正を却下し、原査定の新規性要件違反を支持した事案。</t>
  </si>
  <si>
    <t>各構成要件の本質は金融取引上の業務手順という人為的な取り決めに基づくビジネスルールに向けられたものであり、全体としてその業務手順そのものを特定しているに過ぎず、自然法則を利用した技術的思想の創作とはいえないから、発明該当性を満たさないとされた事案。</t>
  </si>
  <si>
    <t>本願発明は、チャットセッションを開始するステップを含む点で引用発明とは相違するが、引用発明においては「電子商取引チャットサーバ」における「チャット機能」が実現されているから、チャットセッションを開始するステップを含むことは，明示がなくとも当然のことであるとして、本願発明と引用発明との相違点は実質的な相違点ではないとした事案。</t>
  </si>
  <si>
    <t>本願発明の「回転式圧縮機」の技術的意義が不明で、サポート要件、実施可能要件及び委任省令要件に不備があるため、拒絶すべきものとした上で、本願発明を技術常識に基づいて認定して、新規性・進歩性を有しないとして拒絶審決とした事案。</t>
  </si>
  <si>
    <t>高い耐ひっかき性を有する光学部材に関する発明について、本願発明の効果は、引用文献の記載事項に基づいて当業者が予測できなかったものであるということができず、また、当業者が予測することができた範囲の効果を超える顕著なものであるということもできない、として進歩性を否定した事案。</t>
  </si>
  <si>
    <t>移動体通信に関する発明について、先願発明における移動端末（ＵＥ）がカバレッジ内かどうかに基づいて決定される優先度情報は、本願発明におけるＵＥがカバレッジの内又は外にあるかを示す情報自体ではないとして、本願発明と先願発明が実質同一であることを否定した事例。</t>
  </si>
  <si>
    <t>放電を防ぐ流体輸送システムに関する発明について、数値限定については、一見すると相違点ではあるが、技術解釈を加えると引用発明も実質的に同様の数値範囲に含まれると判断し、実質的な相違点でないと判断した事案。</t>
  </si>
  <si>
    <t>半導体発光デバイスの表面処理に関する発明について、本願発明は不明瞭な点があるものの、本願発明に含まれる実施態様が引用文献に存在するとして新規性及び進歩性を否定した事案。</t>
  </si>
  <si>
    <t>本件補正の前後で請求項１に係る発明の解決しようとする課題は同一であるということはできないとして、特許法１７条の２第５項第２号要件（いわゆる限定的減縮目的）を認めず、審判請求時の補正を却下した上で、原査定の進歩性欠如を維持した事案。</t>
  </si>
  <si>
    <t>半ハイブリッド変圧器コアに関する発明について、引用発明の鉄心（ケイ素鋼板）として、磁気特性に優れたものを用いることは当業者に動機付けられることであるから、引用発明に周知の方向性ケイ素鋼板を採用することは当業者が容易になし得たことであるとして進歩性を否定した事案。</t>
  </si>
  <si>
    <t>2019-950001</t>
  </si>
  <si>
    <t>2015-800030</t>
  </si>
  <si>
    <t>2015-800166</t>
  </si>
  <si>
    <t>2015-800226</t>
  </si>
  <si>
    <t>2017-800084</t>
  </si>
  <si>
    <t>訂正発明が、本願明細書に記載された範囲内であるため、訂正は認めたものの、分割元の原出願の明細書には記載がなく、分割要件違反に該当するとされ、本願の現出願日を基準として判断され、原出願の公開公報により、新規性がないとして無効とされた事案。</t>
  </si>
  <si>
    <t>アレルギー性鼻炎の治療剤に関する発明について、モメタゾンフロエートの用法・用量及び対象となる炎症状態を相違点としつつも、類薬からモメタゾンフロエートの用法・用量を規定することは容易とし、モメタゾンフロエートがアレルギー性鼻炎の新薬候補として公知であることから格別の効果も認められないとした事案。</t>
  </si>
  <si>
    <t>インテグラーゼ阻害剤である医薬組成物に関する発明について、請求項に記載の化合物に関して、明細書等にインテグラーゼ阻害活性を示す実施例や、インテグラーゼ阻害活性を示すに至る機序について記載がないとして、実施可能要件及びサポート要件違反として特許を無効とした事案。</t>
  </si>
  <si>
    <t>本件発明は、優先権の基礎とされた基礎出願明細書等に記載されていないため優先権を認めず、本件の原出願の国際出願日を基準として特許要件が判断され、引用発明から進歩性なしとして無効とされた事案。</t>
  </si>
  <si>
    <t>確定審決に対する再審請求であって、民訴法３３８条１項６、７及び９号所定の再審事由があるとの主張に対し、これら再審事由はいずれも要件を欠き違法であり、違法でないとしても、いずれも理由がないとして再審請求を審決により却下した事案。</t>
  </si>
  <si>
    <t>https://www.jpo.go.jp/system/trial_appeal/document/info-shinketsu-eiyaku/2015_800030_j.pdf</t>
  </si>
  <si>
    <t>https://www.jpo.go.jp/system/trial_appeal/document/info-shinketsu-eiyaku/2015_800030_e.pdf</t>
  </si>
  <si>
    <t>https://www.jpo.go.jp/system/trial_appeal/document/info-shinketsu-eiyaku/2015_800166_j.pdf</t>
  </si>
  <si>
    <t>https://www.jpo.go.jp/system/trial_appeal/document/info-shinketsu-eiyaku/2015_800166_e.pdf</t>
  </si>
  <si>
    <t>https://www.jpo.go.jp/system/trial_appeal/document/info-shinketsu-eiyaku/2015_800226_j.pdf</t>
  </si>
  <si>
    <t>https://www.jpo.go.jp/system/trial_appeal/document/info-shinketsu-eiyaku/2015_800226_e.pdf</t>
  </si>
  <si>
    <t>https://www.jpo.go.jp/system/trial_appeal/document/info-shinketsu-eiyaku/2017_800084_j.pdf</t>
  </si>
  <si>
    <t>https://www.jpo.go.jp/system/trial_appeal/document/info-shinketsu-eiyaku/2017_800084_e.pdf</t>
  </si>
  <si>
    <t>https://www.jpo.go.jp/system/trial_appeal/document/info-shinketsu-eiyaku/2019_950001_j.pdf</t>
  </si>
  <si>
    <t>https://www.jpo.go.jp/system/trial_appeal/document/info-shinketsu-eiyaku/2019_950001_e.pdf</t>
  </si>
  <si>
    <t>G01R 1/067</t>
  </si>
  <si>
    <t>A61K 31/57</t>
  </si>
  <si>
    <t>C07D 207/38</t>
  </si>
  <si>
    <t>A61F 13/00</t>
  </si>
  <si>
    <t>B05B 9/04</t>
  </si>
  <si>
    <t>G06K 19/06</t>
  </si>
  <si>
    <t>A61B 3/10</t>
  </si>
  <si>
    <t>A23K 50/42</t>
  </si>
  <si>
    <t>https://www.jpo.go.jp/system/trial_appeal/document/info-shinketsu-eiyaku/2019_700836_j.pdf</t>
  </si>
  <si>
    <t>https://www.jpo.go.jp/system/trial_appeal/document/info-shinketsu-eiyaku/2019_700836_e.pdf</t>
  </si>
  <si>
    <t>https://www.jpo.go.jp/system/trial_appeal/document/info-shinketsu-eiyaku/2019_700965_j.pdf</t>
  </si>
  <si>
    <t>https://www.jpo.go.jp/system/trial_appeal/document/info-shinketsu-eiyaku/2019_700965_e.pdf</t>
  </si>
  <si>
    <t>https://www.jpo.go.jp/system/trial_appeal/document/info-shinketsu-eiyaku/2020_700440_j.pdf</t>
  </si>
  <si>
    <t>https://www.jpo.go.jp/system/trial_appeal/document/info-shinketsu-eiyaku/2020_700440_e.pdf</t>
  </si>
  <si>
    <t>本件特許は、２次元バーコードとその認証方法に関する発明であるが、スイス国の企業から異議申し立てがされ、訂正を認めたうえで、訂正後の請求項にかかる特許の維持を認めた事件。</t>
  </si>
  <si>
    <t>「掃引信号源光学コヒーレンスドメイン反射率測定用の装置」の発明で用いられる「波長可変レーザー光源」が優先日当時に当業者にとって通常に手に入るものでないとして、実施可能要件を満たしていないと判断した事案。</t>
  </si>
  <si>
    <t>本件特許は、ペットフード組成物に関する発明であり、ソルビン酸塩に嗜好性向上の効果があることを見出し、その含有量を好適化したものであり、引用発明のペットフードは微生物学的な安定のためにソルビン酸塩を含有するもので、その含有量を変更する動機がないとして、新規性・進歩性を肯定した事案。</t>
  </si>
  <si>
    <t>2019-700836</t>
  </si>
  <si>
    <t>2019-700965</t>
  </si>
  <si>
    <t>2020-700440</t>
  </si>
  <si>
    <t>2018-390131</t>
  </si>
  <si>
    <t>硬貨の製造方法に関する発明についての訂正審判で、明瞭でない記載の釈明を目的とした訂正であり、訂正事項はいずれも訂正の目的及び訂正要件を満たすと判断し、訂正を認めた事案。</t>
  </si>
  <si>
    <t>https://www.jpo.go.jp/system/trial_appeal/document/info-shinketsu-eiyaku/2018_390131_j.pdf</t>
  </si>
  <si>
    <t>https://www.jpo.go.jp/system/trial_appeal/document/info-shinketsu-eiyaku/2018_390131_e.pdf</t>
  </si>
  <si>
    <t>B21J 13/02</t>
  </si>
  <si>
    <t>2020-014335</t>
  </si>
  <si>
    <t>2020-014403</t>
  </si>
  <si>
    <t>本意匠は、競走用自動車であり、需要者は、自動車競技に関わる専門的な者で、外観を細部にわたって注意深く観察するため、本願意匠と引用意匠の相違点は、別異の印象を与え、異なる美感を惹起させるものであるから、両意匠は類似しないとして、登録された事案。</t>
  </si>
  <si>
    <t>本願意匠は、子宮頸癌の治療用器具で、板状体の正面視の輪郭形状について、「各辺が同形の凸弧状とするものであって、それらの凸弧状辺の膨出幅は、１つの頂点を中心とし、隣接する頂点までの距離を半径とする扇形の弧の膨出幅の約半分である。」と認定し、容易に創作できないとされた事案。</t>
  </si>
  <si>
    <t>https://www.jpo.go.jp/system/trial_appeal/document/info-shinketsu-eiyaku/2020_014335_j.pdf</t>
  </si>
  <si>
    <t>https://www.jpo.go.jp/system/trial_appeal/document/info-shinketsu-eiyaku/2020_014335_e.pdf</t>
  </si>
  <si>
    <t>https://www.jpo.go.jp/system/trial_appeal/document/info-shinketsu-eiyaku/2020_014403_e.pdf</t>
  </si>
  <si>
    <t>2017-010633</t>
  </si>
  <si>
    <t>本願商標を構成する立体的形状及びそれを付す位置は、需要者において、その商品の包装容器について商品の機能又は美感に資することなどを目的として一般に広く認識されている一類型であり、それ自体単独では識別力がなく、使用された証拠を総合的に検討しても、識別力がないと判断した事案。</t>
  </si>
  <si>
    <t>https://www.jpo.go.jp/system/trial_appeal/document/info-shinketsu-eiyaku/2017_010633_j.pdf</t>
  </si>
  <si>
    <t>https://www.jpo.go.jp/system/trial_appeal/document/info-shinketsu-eiyaku/2017_010633_e.pdf</t>
  </si>
  <si>
    <t>2018-685017</t>
  </si>
  <si>
    <t>本件商標と引用商標において、鹿図形部分を要部とし、この鹿図形部分は、称呼においては、比較することができず，外観において近似した印象を与え、「牡鹿」の観念で共通するものであるから、類似の商標であると判断した事案。</t>
  </si>
  <si>
    <t>https://www.jpo.go.jp/system/trial_appeal/document/info-shinketsu-eiyaku/2018_685017_j.pdf</t>
  </si>
  <si>
    <t>https://www.jpo.go.jp/system/trial_appeal/document/info-shinketsu-eiyaku/2018_685017_e.pdf</t>
  </si>
  <si>
    <t>Since "a tunable laser light source" used in the invention of "a device for swept source optical coherence domain reflectometry" was not normally available to a person skilled in the art at the time of the priority date, it was judged that the invention did not satisfy the enablement requirement.</t>
    <phoneticPr fontId="1"/>
  </si>
  <si>
    <t>A case where the inventive step is denied because, with respect to the invention for an optical element with high scratch resistance, the effect of the Invention cannot be said to be unpredictable by a person skilled in the art based on the matters described in cited documents and to be prominent beyond the range of effects that could be predicted by a person skilled in the art.</t>
    <phoneticPr fontId="1"/>
  </si>
  <si>
    <t>A case in which, regarding the present invention related to a method of installing a geothermal power generation facility, the amendment at the time of request for appeal was rejected on the ground that it falls under an amendment other than for the prescribed purposes, addition of new matters, and violation of the requirements for inventive step (preliminary examination), and the decision of the violation of requirements for novelty in the examiner's decision was supported.</t>
    <phoneticPr fontId="1"/>
  </si>
  <si>
    <t>A case in which, regarding an invention related to a fluid transport system for preventing electric discharge, although there is a different feature at first glance in the numerical value limitation, it is decided that Cited Invention is also substantially included in a similar numerical value range when technical interpretation is given, and it was decided that it is not a substantive different feature.</t>
    <phoneticPr fontId="1"/>
  </si>
  <si>
    <t>A case of trial for correction regarding an invention related to a manufacturing method of coins in which the correction is approved on the ground that the correction is for the purpose of clarification of ambiguous statement and all the correction matters satisfy the purpose of correction and the requirements of correction.</t>
    <phoneticPr fontId="1"/>
  </si>
  <si>
    <t>Concerning a request for retrial against the final and binding decision, with respect to the allegation that there are reasons for retrial prescribed in the provisions of Article 338(1)(vi), (vii), and (ix) of the Code of Civil Procedure, the request for retrial was dismissed by the trial decision, since these reasons for retrial lack the requirement and are illegal, or even if those are not illegal, there is no reason.</t>
    <phoneticPr fontId="1"/>
  </si>
  <si>
    <t>A case in which the Invention is an "eye drop solution for wearing contact lenses," whereas the Cited Invention is an "ophthalmic composition" whose use is not specified, but the ophthalmic composition of the Cited Invention could be easily used as wearing and eye drop solutions for contact lenses, and exerts no particular observable effect.</t>
    <phoneticPr fontId="1"/>
  </si>
  <si>
    <t>Case in which significant effect of an invention related to a therapeutic agent for allergic rhinitis was denied, determining that mometasone furoate was publicly known as a candidate for a new drug for allergic rhinitis and that it was easy to define dosage and administration of mometasone furoate from those for similar drugs, although dosage and administration of mometasone furoate and the object of treatment, inflammatory conditions, were acknowledged as different features.</t>
    <phoneticPr fontId="1"/>
  </si>
  <si>
    <t>A case of judgment that patent eligibility is not satisfied for the reason that the essence of the constituent components is directed to business rules based on an artificial agreement; i.e., a business procedure on financial transactions, and only specifies the business procedure per se as a whole, which is not considered creation of technical ideas utilizing a law of nature.</t>
    <phoneticPr fontId="1"/>
  </si>
  <si>
    <t>A case that denied substantial identity between the Invention and the Prior Invention, regarding the invention relating to mobile communication, for the reason that priority information determined based on whether a mobile terminal (UE) in the Prior invention is in coverage or not is not information that indicates whether the UE in the Invention is in coverage or out of coverage.</t>
    <phoneticPr fontId="1"/>
  </si>
  <si>
    <t>The principal design is an automobile for a race, and since consumers are specialists involved in auto racing and carefully observe an appearance in detail, the different features of the design in the application and the Cited Design give a different impression and cause a different aesthetic impression, and thus it was registered, as it was judged that the two designs are not similar to each other.</t>
    <phoneticPr fontId="1"/>
  </si>
  <si>
    <t>The three-dimensional shapes that constitute the trademark in the application and the position to which it is affixed are of a type that consumers recognize that it is generally widely used for the purpose of contributing to the function or an aesthetic impression of a product for the packaging container of the product, and it was judged that it does not have distinctiveness by itself, and does not have distinctiveness even collectively considering used evidences.</t>
    <phoneticPr fontId="1"/>
  </si>
  <si>
    <t>Although correction was admitted since the Corrected Invention is within the scope described in the Specification, there is no description in the specification of the original application that is a division source, and it was considered to fall under the violation of requirement of division, so that it was judged based on the actual application of the present application, and was invalidated due to the lack of novelty in the publication of the original application.</t>
    <phoneticPr fontId="1"/>
  </si>
  <si>
    <t>A case in which novelty and inventive step are affirmed regarding the patent for an invention of a pet food composition in which a salt of sorbic acid is found effective in improving palatability and the content thereof is optimized, whereas the pet food of the cited invention contains a salt of sorbic acid for microbiological stability with no incentive to change its content.</t>
    <phoneticPr fontId="1"/>
  </si>
  <si>
    <t>A case of an invention related to surface treatment of a semiconductor light-emitting device in which novelty and inventive step are denied on the ground that, although the Invention has an unclear point, an embodiment included in the Invention exists in Cited Document.</t>
    <phoneticPr fontId="1"/>
  </si>
  <si>
    <t>A case of decision of refusal that the "rotary compressor" of the Invention lacks novelty or inventive step with recognition based on common general technical knowledge, while rejecting the application for the reason that the technical significance of the Invention is unclear and that Support requirement, Enablement requirement, and Ministerial Ordinance requirement are inaccurate.</t>
    <phoneticPr fontId="1"/>
  </si>
  <si>
    <t>A case of decision that did not recognize the requirements stipulated in Article 17-2(5)(ii) of the Patent Act (so-called restriction in a limited way) for the reasons that it cannot be said that inventions according to Claim 1 before and after the Amendment are to solve the same problem, dismissed the amendment at the time of appeal, and maintained lack of inventive step in the examiner's decision.</t>
    <phoneticPr fontId="1"/>
  </si>
  <si>
    <t>A case in which a patent is invalidated due to violations of enablement and support requirements because there is no statement in the description or the like about an example showing integrase inhibitory activity or a mechanism leading to exert integrase inhibitory activity for the invention of a pharmaceutical composition, which is an integrase inhibitor, and for the compounds recited in claims.</t>
    <phoneticPr fontId="1"/>
  </si>
  <si>
    <t>Case of an invention related to a composition for which dosage and administration for royal jelly is defined, as a use thereof, for prevention of age-related muscle disorder or loss in muscle strength, in which inventive step was denied, reasoning that it is easy to use royal jelly for preventing age-related loss in muscle strength and define dosage and administration for royal jelly based on Cited Documents 1 and 2.</t>
    <phoneticPr fontId="1"/>
  </si>
  <si>
    <t>A case of decision that the different feature between the Invention and the Cited Invention is not a substantial different feature, for the reason that the Cited Invention in which a "chat function" in an "ecommerce chat server" is implemented obviously includes a step of initiating a chat session even if it is not clearly indicated, even though the Invention is different from the Cited Invention in including the step of initiating a chat session.</t>
    <phoneticPr fontId="1"/>
  </si>
  <si>
    <t>A case of decision to maintain the patent according to the corrected claims after approving the correction, regarding the invention relating to two-dimensional barcodes and a method of authenticating the same, for which an opposition to the grant of a patent was raised from a company in Switzerland.</t>
    <phoneticPr fontId="1"/>
  </si>
  <si>
    <t>A case of decision that denied an inventive step, regarding the invention relating to a semi-hybrid transformer core, for the reason that a person skilled in the art could have easily employed a well-known grain-oriented silicon steel plate in the Cited Invention, since the person skilled in the art is motivated to use a material having excellent magnetic characteristics as an iron core (silicon steel plate) of the Cited Invention.</t>
    <phoneticPr fontId="1"/>
  </si>
  <si>
    <t>The design in the application is for a therapeutic instrument for uterine cervix carcinoma, in which a contour shape in a front view of a platy body was recognized as "each side has the same convex arc shape, and the bulge width of these convex arc-shaped sides is about a half of the bulge width of an arc of a sector centered on one vertex and with a distance to adjacent vertices as the radius," and it was judged that it could not have been easily created.</t>
    <phoneticPr fontId="1"/>
  </si>
  <si>
    <t>A case where it is determined that the Trademark and the Cited Trademarks are similar trademarks because the deer figure portion is a main portion and the deer figure portions cannot be compared with each other in terms of pronunciation, give similar impressions in terms of appearance, and have common meaning of "male deer".</t>
    <phoneticPr fontId="1"/>
  </si>
  <si>
    <t xml:space="preserve"> </t>
    <phoneticPr fontId="1"/>
  </si>
  <si>
    <t>　</t>
    <phoneticPr fontId="1"/>
  </si>
  <si>
    <t>再審/Retrial</t>
    <rPh sb="0" eb="2">
      <t>サイシン</t>
    </rPh>
    <phoneticPr fontId="1"/>
  </si>
  <si>
    <t>二重特許/Double patenting</t>
    <rPh sb="0" eb="2">
      <t>ニジュウ</t>
    </rPh>
    <rPh sb="2" eb="4">
      <t>トッキョ</t>
    </rPh>
    <phoneticPr fontId="1"/>
  </si>
  <si>
    <t>https://www.jpo.go.jp/system/trial_appeal/document/info-shinketsu-eiyaku-backnumber/2009_022198_j.pdf</t>
  </si>
  <si>
    <t>https://www.jpo.go.jp/system/trial_appeal/document/info-shinketsu-eiyaku-backnumber/2009_022198_e.pdf</t>
  </si>
  <si>
    <t>https://www.jpo.go.jp/system/trial_appeal/document/info-shinketsu-eiyaku-backnumber/2010_009107_j.pdf</t>
  </si>
  <si>
    <t>https://www.jpo.go.jp/system/trial_appeal/document/info-shinketsu-eiyaku-backnumber/2010_009107_e.pdf</t>
  </si>
  <si>
    <t>https://www.jpo.go.jp/system/trial_appeal/document/info-shinketsu-eiyaku-backnumber/2010_025131_j.pdf</t>
  </si>
  <si>
    <t>https://www.jpo.go.jp/system/trial_appeal/document/info-shinketsu-eiyaku-backnumber/2010_025131_e.pdf</t>
  </si>
  <si>
    <t>https://www.jpo.go.jp/system/trial_appeal/document/info-shinketsu-eiyaku-backnumber/2010_027554_j.pdf</t>
  </si>
  <si>
    <t>https://www.jpo.go.jp/system/trial_appeal/document/info-shinketsu-eiyaku-backnumber/2010_027554_e.pdf</t>
  </si>
  <si>
    <t>https://www.jpo.go.jp/system/trial_appeal/document/info-shinketsu-eiyaku-backnumber/2011_014812_j.pdf</t>
  </si>
  <si>
    <t>https://www.jpo.go.jp/system/trial_appeal/document/info-shinketsu-eiyaku-backnumber/2011_014812_e.pdf</t>
  </si>
  <si>
    <t>https://www.jpo.go.jp/system/trial_appeal/document/info-shinketsu-eiyaku-backnumber/2011_022685_j.pdf</t>
  </si>
  <si>
    <t>https://www.jpo.go.jp/system/trial_appeal/document/info-shinketsu-eiyaku-backnumber/2011_022685_e.pdf</t>
  </si>
  <si>
    <t>https://www.jpo.go.jp/system/trial_appeal/document/info-shinketsu-eiyaku-backnumber/2012_000225_j.pdf</t>
  </si>
  <si>
    <t>https://www.jpo.go.jp/system/trial_appeal/document/info-shinketsu-eiyaku-backnumber/2012_000225_e.pdf</t>
  </si>
  <si>
    <t>https://www.jpo.go.jp/system/trial_appeal/document/info-shinketsu-eiyaku-backnumber/2012_003397_j.pdf</t>
  </si>
  <si>
    <t>https://www.jpo.go.jp/system/trial_appeal/document/info-shinketsu-eiyaku-backnumber/2012_003397_e.pdf</t>
  </si>
  <si>
    <t>https://www.jpo.go.jp/system/trial_appeal/document/info-shinketsu-eiyaku-backnumber/2012_008250_j.pdf</t>
  </si>
  <si>
    <t>https://www.jpo.go.jp/system/trial_appeal/document/info-shinketsu-eiyaku-backnumber/2012_008250_e.pdf</t>
  </si>
  <si>
    <t>https://www.jpo.go.jp/system/trial_appeal/document/info-shinketsu-eiyaku-backnumber/2012_009689_j.pdf</t>
  </si>
  <si>
    <t>https://www.jpo.go.jp/system/trial_appeal/document/info-shinketsu-eiyaku-backnumber/2012_009689_e.pdf</t>
  </si>
  <si>
    <t>https://www.jpo.go.jp/system/trial_appeal/document/info-shinketsu-eiyaku-backnumber/2012_020646_j.pdf</t>
  </si>
  <si>
    <t>https://www.jpo.go.jp/system/trial_appeal/document/info-shinketsu-eiyaku-backnumber/2012_020646_e.pdf</t>
  </si>
  <si>
    <t>https://www.jpo.go.jp/system/trial_appeal/document/info-shinketsu-eiyaku-backnumber/2012_023592_j.pdf</t>
  </si>
  <si>
    <t>https://www.jpo.go.jp/system/trial_appeal/document/info-shinketsu-eiyaku-backnumber/2012_023592_e.pdf</t>
  </si>
  <si>
    <t>https://www.jpo.go.jp/system/trial_appeal/document/info-shinketsu-eiyaku-backnumber/2012_026122_j.pdf</t>
  </si>
  <si>
    <t>https://www.jpo.go.jp/system/trial_appeal/document/info-shinketsu-eiyaku-backnumber/2012_026122_e.pdf</t>
  </si>
  <si>
    <t>https://www.jpo.go.jp/system/trial_appeal/document/info-shinketsu-eiyaku-backnumber/2012_026151_j.pdf</t>
  </si>
  <si>
    <t>https://www.jpo.go.jp/system/trial_appeal/document/info-shinketsu-eiyaku-backnumber/2012_026151_e.pdf</t>
  </si>
  <si>
    <t>https://www.jpo.go.jp/system/trial_appeal/document/info-shinketsu-eiyaku-backnumber/2013_004177_1_j.pdf</t>
  </si>
  <si>
    <t>https://www.jpo.go.jp/system/trial_appeal/document/info-shinketsu-eiyaku-backnumber/2013_004177_1_e.pdf</t>
  </si>
  <si>
    <t>https://www.jpo.go.jp/system/trial_appeal/document/info-shinketsu-eiyaku-backnumber/2013_004177_2_j.pdf</t>
  </si>
  <si>
    <t>https://www.jpo.go.jp/system/trial_appeal/document/info-shinketsu-eiyaku-backnumber/2013_004177_2_e.pdf</t>
  </si>
  <si>
    <t>https://www.jpo.go.jp/system/trial_appeal/document/info-shinketsu-eiyaku-backnumber/2013_006730_1_j.pdf</t>
  </si>
  <si>
    <t>https://www.jpo.go.jp/system/trial_appeal/document/info-shinketsu-eiyaku-backnumber/2013_006730_1_e.pdf</t>
  </si>
  <si>
    <t>https://www.jpo.go.jp/system/trial_appeal/document/info-shinketsu-eiyaku-backnumber/2013_006730_2_j.pdf</t>
  </si>
  <si>
    <t>https://www.jpo.go.jp/system/trial_appeal/document/info-shinketsu-eiyaku-backnumber/2013_006730_2_e.pdf</t>
  </si>
  <si>
    <t>https://www.jpo.go.jp/system/trial_appeal/document/info-shinketsu-eiyaku-backnumber/2013_015756_j.pdf</t>
  </si>
  <si>
    <t>https://www.jpo.go.jp/system/trial_appeal/document/info-shinketsu-eiyaku-backnumber/2013_015756_e.pdf</t>
  </si>
  <si>
    <t>https://www.jpo.go.jp/system/trial_appeal/document/info-shinketsu-eiyaku-backnumber/2014_003767_j.pdf</t>
  </si>
  <si>
    <t>https://www.jpo.go.jp/system/trial_appeal/document/info-shinketsu-eiyaku-backnumber/2014_003767_e.pdf</t>
  </si>
  <si>
    <t>https://www.jpo.go.jp/system/trial_appeal/document/info-shinketsu-eiyaku-backnumber/2014_003794_j.pdf</t>
  </si>
  <si>
    <t>https://www.jpo.go.jp/system/trial_appeal/document/info-shinketsu-eiyaku-backnumber/2014_003794_e.pdf</t>
  </si>
  <si>
    <t>https://www.jpo.go.jp/system/trial_appeal/document/info-shinketsu-eiyaku-backnumber/2014_003961_j.pdf</t>
  </si>
  <si>
    <t>https://www.jpo.go.jp/system/trial_appeal/document/info-shinketsu-eiyaku-backnumber/2014_003961_e.pdf</t>
  </si>
  <si>
    <t>https://www.jpo.go.jp/system/trial_appeal/document/info-shinketsu-eiyaku-backnumber/2014_004387_j.pdf</t>
  </si>
  <si>
    <t>https://www.jpo.go.jp/system/trial_appeal/document/info-shinketsu-eiyaku-backnumber/2014_004387_e.pdf</t>
  </si>
  <si>
    <t>https://www.jpo.go.jp/system/trial_appeal/document/info-shinketsu-eiyaku-backnumber/2014_005131_j.pdf</t>
  </si>
  <si>
    <t>https://www.jpo.go.jp/system/trial_appeal/document/info-shinketsu-eiyaku-backnumber/2014_005131_e.pdf</t>
  </si>
  <si>
    <t>https://www.jpo.go.jp/system/trial_appeal/document/info-shinketsu-eiyaku-backnumber/2014_005608_j.pdf</t>
  </si>
  <si>
    <t>https://www.jpo.go.jp/system/trial_appeal/document/info-shinketsu-eiyaku-backnumber/2014_005608_e.pdf</t>
  </si>
  <si>
    <t>https://www.jpo.go.jp/system/trial_appeal/document/info-shinketsu-eiyaku-backnumber/2014_006575_j.pdf</t>
  </si>
  <si>
    <t>https://www.jpo.go.jp/system/trial_appeal/document/info-shinketsu-eiyaku-backnumber/2014_006575_e.pdf</t>
  </si>
  <si>
    <t>https://www.jpo.go.jp/system/trial_appeal/document/info-shinketsu-eiyaku-backnumber/2014_007822_j.pdf</t>
  </si>
  <si>
    <t>https://www.jpo.go.jp/system/trial_appeal/document/info-shinketsu-eiyaku-backnumber/2014_007822_e.pdf</t>
  </si>
  <si>
    <t>https://www.jpo.go.jp/system/trial_appeal/document/info-shinketsu-eiyaku-backnumber/2014_008695_j.pdf</t>
  </si>
  <si>
    <t>https://www.jpo.go.jp/system/trial_appeal/document/info-shinketsu-eiyaku-backnumber/2014_008695_e.pdf</t>
  </si>
  <si>
    <t>https://www.jpo.go.jp/system/trial_appeal/document/info-shinketsu-eiyaku-backnumber/2014_008720_j.pdf</t>
  </si>
  <si>
    <t>https://www.jpo.go.jp/system/trial_appeal/document/info-shinketsu-eiyaku-backnumber/2014_008720_e.pdf</t>
  </si>
  <si>
    <t>https://www.jpo.go.jp/system/trial_appeal/document/info-shinketsu-eiyaku-backnumber/2014_008978_j.pdf</t>
  </si>
  <si>
    <t>https://www.jpo.go.jp/system/trial_appeal/document/info-shinketsu-eiyaku-backnumber/2014_008978_e.pdf</t>
  </si>
  <si>
    <t>https://www.jpo.go.jp/system/trial_appeal/document/info-shinketsu-eiyaku-backnumber/2014_009519_j.pdf</t>
  </si>
  <si>
    <t>https://www.jpo.go.jp/system/trial_appeal/document/info-shinketsu-eiyaku-backnumber/2014_009519_e.pdf</t>
  </si>
  <si>
    <t>https://www.jpo.go.jp/system/trial_appeal/document/info-shinketsu-eiyaku-backnumber/2014_010272_j.pdf</t>
  </si>
  <si>
    <t>https://www.jpo.go.jp/system/trial_appeal/document/info-shinketsu-eiyaku-backnumber/2014_010272_e.pdf</t>
  </si>
  <si>
    <t>https://www.jpo.go.jp/system/trial_appeal/document/info-shinketsu-eiyaku-backnumber/2014_010863_j.pdf</t>
  </si>
  <si>
    <t>https://www.jpo.go.jp/system/trial_appeal/document/info-shinketsu-eiyaku-backnumber/2014_010863_e.pdf</t>
  </si>
  <si>
    <t>https://www.jpo.go.jp/system/trial_appeal/document/info-shinketsu-eiyaku-backnumber/2014_012792_j.pdf</t>
  </si>
  <si>
    <t>https://www.jpo.go.jp/system/trial_appeal/document/info-shinketsu-eiyaku-backnumber/2014_012792_e.pdf</t>
  </si>
  <si>
    <t>https://www.jpo.go.jp/system/trial_appeal/document/info-shinketsu-eiyaku-backnumber/2014_013097_j.pdf</t>
  </si>
  <si>
    <t>https://www.jpo.go.jp/system/trial_appeal/document/info-shinketsu-eiyaku-backnumber/2014_013097_e.pdf</t>
  </si>
  <si>
    <t>https://www.jpo.go.jp/system/trial_appeal/document/info-shinketsu-eiyaku-backnumber/2014_016437_j.pdf</t>
  </si>
  <si>
    <t>https://www.jpo.go.jp/system/trial_appeal/document/info-shinketsu-eiyaku-backnumber/2014_016437_e.pdf</t>
  </si>
  <si>
    <t>https://www.jpo.go.jp/system/trial_appeal/document/info-shinketsu-eiyaku-backnumber/2014_017732_j.pdf</t>
  </si>
  <si>
    <t>https://www.jpo.go.jp/system/trial_appeal/document/info-shinketsu-eiyaku-backnumber/2014_017732_e.pdf</t>
  </si>
  <si>
    <t>https://www.jpo.go.jp/system/trial_appeal/document/info-shinketsu-eiyaku-backnumber/2014_018064_j.pdf</t>
  </si>
  <si>
    <t>https://www.jpo.go.jp/system/trial_appeal/document/info-shinketsu-eiyaku-backnumber/2014_018064_e.pdf</t>
  </si>
  <si>
    <t>https://www.jpo.go.jp/system/trial_appeal/document/info-shinketsu-eiyaku-backnumber/2014_018824_j.pdf</t>
  </si>
  <si>
    <t>https://www.jpo.go.jp/system/trial_appeal/document/info-shinketsu-eiyaku-backnumber/2014_018824_e.pdf</t>
  </si>
  <si>
    <t>https://www.jpo.go.jp/system/trial_appeal/document/info-shinketsu-eiyaku-backnumber/2014_019883_j.pdf</t>
  </si>
  <si>
    <t>https://www.jpo.go.jp/system/trial_appeal/document/info-shinketsu-eiyaku-backnumber/2014_019883_e.pdf</t>
  </si>
  <si>
    <t>https://www.jpo.go.jp/system/trial_appeal/document/info-shinketsu-eiyaku-backnumber/2014_020471_j.pdf</t>
  </si>
  <si>
    <t>https://www.jpo.go.jp/system/trial_appeal/document/info-shinketsu-eiyaku-backnumber/2014_020471_e.pdf</t>
  </si>
  <si>
    <t>https://www.jpo.go.jp/system/trial_appeal/document/info-shinketsu-eiyaku-backnumber/2014_020849_j.pdf</t>
  </si>
  <si>
    <t>https://www.jpo.go.jp/system/trial_appeal/document/info-shinketsu-eiyaku-backnumber/2014_020849_e.pdf</t>
  </si>
  <si>
    <t>https://www.jpo.go.jp/system/trial_appeal/document/info-shinketsu-eiyaku-backnumber/2014_021731_j.pdf</t>
  </si>
  <si>
    <t>https://www.jpo.go.jp/system/trial_appeal/document/info-shinketsu-eiyaku-backnumber/2014_021731_e.pdf</t>
  </si>
  <si>
    <t>https://www.jpo.go.jp/system/trial_appeal/document/info-shinketsu-eiyaku-backnumber/2014_022371_1_j.pdf</t>
  </si>
  <si>
    <t>https://www.jpo.go.jp/system/trial_appeal/document/info-shinketsu-eiyaku-backnumber/2014_022371_1_e.pdf</t>
  </si>
  <si>
    <t>https://www.jpo.go.jp/system/trial_appeal/document/info-shinketsu-eiyaku-backnumber/2014_022371_2_j.pdf</t>
  </si>
  <si>
    <t>https://www.jpo.go.jp/system/trial_appeal/document/info-shinketsu-eiyaku-backnumber/2014_022371_2_e.pdf</t>
  </si>
  <si>
    <t>https://www.jpo.go.jp/system/trial_appeal/document/info-shinketsu-eiyaku-backnumber/2014_022719_j.pdf</t>
  </si>
  <si>
    <t>https://www.jpo.go.jp/system/trial_appeal/document/info-shinketsu-eiyaku-backnumber/2014_022719_e.pdf</t>
  </si>
  <si>
    <t>https://www.jpo.go.jp/system/trial_appeal/document/info-shinketsu-eiyaku-backnumber/2014_022772_j.pdf</t>
  </si>
  <si>
    <t>https://www.jpo.go.jp/system/trial_appeal/document/info-shinketsu-eiyaku-backnumber/2014_022772_e.pdf</t>
  </si>
  <si>
    <t>https://www.jpo.go.jp/system/trial_appeal/document/info-shinketsu-eiyaku-backnumber/2014_024184_j.pdf</t>
  </si>
  <si>
    <t>https://www.jpo.go.jp/system/trial_appeal/document/info-shinketsu-eiyaku-backnumber/2014_024184_e.pdf</t>
  </si>
  <si>
    <t>https://www.jpo.go.jp/system/trial_appeal/document/info-shinketsu-eiyaku-backnumber/2014_024612_j.pdf</t>
  </si>
  <si>
    <t>https://www.jpo.go.jp/system/trial_appeal/document/info-shinketsu-eiyaku-backnumber/2014_024612_e.pdf</t>
  </si>
  <si>
    <t>https://www.jpo.go.jp/system/trial_appeal/document/info-shinketsu-eiyaku-backnumber/2014_024704_j.pdf</t>
  </si>
  <si>
    <t>https://www.jpo.go.jp/system/trial_appeal/document/info-shinketsu-eiyaku-backnumber/2014_024704_e.pdf</t>
  </si>
  <si>
    <t>https://www.jpo.go.jp/system/trial_appeal/document/info-shinketsu-eiyaku-backnumber/2014_024987_j.pdf</t>
  </si>
  <si>
    <t>https://www.jpo.go.jp/system/trial_appeal/document/info-shinketsu-eiyaku-backnumber/2014_024987_e.pdf</t>
  </si>
  <si>
    <t>https://www.jpo.go.jp/system/trial_appeal/document/info-shinketsu-eiyaku-backnumber/2014_025182_j.pdf</t>
  </si>
  <si>
    <t>https://www.jpo.go.jp/system/trial_appeal/document/info-shinketsu-eiyaku-backnumber/2014_025182_e.pdf</t>
  </si>
  <si>
    <t>https://www.jpo.go.jp/system/trial_appeal/document/info-shinketsu-eiyaku-backnumber/2014_025296_j.pdf</t>
  </si>
  <si>
    <t>https://www.jpo.go.jp/system/trial_appeal/document/info-shinketsu-eiyaku-backnumber/2014_025296_e.pdf</t>
  </si>
  <si>
    <t>https://www.jpo.go.jp/system/trial_appeal/document/info-shinketsu-eiyaku-backnumber/2015_000471_j.pdf</t>
  </si>
  <si>
    <t>https://www.jpo.go.jp/system/trial_appeal/document/info-shinketsu-eiyaku-backnumber/2015_000471_e.pdf</t>
  </si>
  <si>
    <t>https://www.jpo.go.jp/system/trial_appeal/document/info-shinketsu-eiyaku-backnumber/2015_000782_j.pdf</t>
  </si>
  <si>
    <t>https://www.jpo.go.jp/system/trial_appeal/document/info-shinketsu-eiyaku-backnumber/2015_000782_e.pdf</t>
  </si>
  <si>
    <t>https://www.jpo.go.jp/system/trial_appeal/document/info-shinketsu-eiyaku-backnumber/2015_000953_j.pdf</t>
  </si>
  <si>
    <t>https://www.jpo.go.jp/system/trial_appeal/document/info-shinketsu-eiyaku-backnumber/2015_000953_e.pdf</t>
  </si>
  <si>
    <t>https://www.jpo.go.jp/system/trial_appeal/document/info-shinketsu-eiyaku-backnumber/2015_001247_j.pdf</t>
  </si>
  <si>
    <t>https://www.jpo.go.jp/system/trial_appeal/document/info-shinketsu-eiyaku-backnumber/2015_001247_e.pdf</t>
  </si>
  <si>
    <t>https://www.jpo.go.jp/system/trial_appeal/document/info-shinketsu-eiyaku-backnumber/2015_001783_j.pdf</t>
  </si>
  <si>
    <t>https://www.jpo.go.jp/system/trial_appeal/document/info-shinketsu-eiyaku-backnumber/2015_001783_e.pdf</t>
  </si>
  <si>
    <t>https://www.jpo.go.jp/system/trial_appeal/document/info-shinketsu-eiyaku-backnumber/2015_002406_j.pdf</t>
  </si>
  <si>
    <t>https://www.jpo.go.jp/system/trial_appeal/document/info-shinketsu-eiyaku-backnumber/2015_002406_e.pdf</t>
  </si>
  <si>
    <t>https://www.jpo.go.jp/system/trial_appeal/document/info-shinketsu-eiyaku-backnumber/2015_002958_j.pdf</t>
  </si>
  <si>
    <t>https://www.jpo.go.jp/system/trial_appeal/document/info-shinketsu-eiyaku-backnumber/2015_002958_e.pdf</t>
  </si>
  <si>
    <t>https://www.jpo.go.jp/system/trial_appeal/document/info-shinketsu-eiyaku-backnumber/2015_003177_j.pdf</t>
  </si>
  <si>
    <t>https://www.jpo.go.jp/system/trial_appeal/document/info-shinketsu-eiyaku-backnumber/2015_003177_e.pdf</t>
  </si>
  <si>
    <t>https://www.jpo.go.jp/system/trial_appeal/document/info-shinketsu-eiyaku-backnumber/2015_003540_j.pdf</t>
  </si>
  <si>
    <t>https://www.jpo.go.jp/system/trial_appeal/document/info-shinketsu-eiyaku-backnumber/2015_003540_e.pdf</t>
  </si>
  <si>
    <t>https://www.jpo.go.jp/system/trial_appeal/document/info-shinketsu-eiyaku-backnumber/2015_004722_j.pdf</t>
  </si>
  <si>
    <t>https://www.jpo.go.jp/system/trial_appeal/document/info-shinketsu-eiyaku-backnumber/2015_004722_e.pdf</t>
  </si>
  <si>
    <t>https://www.jpo.go.jp/system/trial_appeal/document/info-shinketsu-eiyaku-backnumber/2015_004953_j.pdf</t>
  </si>
  <si>
    <t>https://www.jpo.go.jp/system/trial_appeal/document/info-shinketsu-eiyaku-backnumber/2015_004953_e.pdf</t>
  </si>
  <si>
    <t>https://www.jpo.go.jp/system/trial_appeal/document/info-shinketsu-eiyaku-backnumber/2015_005508_j.pdf</t>
  </si>
  <si>
    <t>https://www.jpo.go.jp/system/trial_appeal/document/info-shinketsu-eiyaku-backnumber/2015_005508_e.pdf</t>
  </si>
  <si>
    <t>https://www.jpo.go.jp/system/trial_appeal/document/info-shinketsu-eiyaku-backnumber/2015_005639_j.pdf</t>
  </si>
  <si>
    <t>https://www.jpo.go.jp/system/trial_appeal/document/info-shinketsu-eiyaku-backnumber/2015_005639_e.pdf</t>
  </si>
  <si>
    <t>https://www.jpo.go.jp/system/trial_appeal/document/info-shinketsu-eiyaku-backnumber/2015_005914_j.pdf</t>
  </si>
  <si>
    <t>https://www.jpo.go.jp/system/trial_appeal/document/info-shinketsu-eiyaku-backnumber/2015_005914_e.pdf</t>
  </si>
  <si>
    <t>https://www.jpo.go.jp/system/trial_appeal/document/info-shinketsu-eiyaku-backnumber/2015_006131_j.pdf</t>
  </si>
  <si>
    <t>https://www.jpo.go.jp/system/trial_appeal/document/info-shinketsu-eiyaku-backnumber/2015_006131_e.pdf</t>
  </si>
  <si>
    <t>https://www.jpo.go.jp/system/trial_appeal/document/info-shinketsu-eiyaku-backnumber/2015_006666_j.pdf</t>
  </si>
  <si>
    <t>https://www.jpo.go.jp/system/trial_appeal/document/info-shinketsu-eiyaku-backnumber/2015_006666_e.pdf</t>
  </si>
  <si>
    <t>https://www.jpo.go.jp/system/trial_appeal/document/info-shinketsu-eiyaku-backnumber/2015_007094_j.pdf</t>
  </si>
  <si>
    <t>https://www.jpo.go.jp/system/trial_appeal/document/info-shinketsu-eiyaku-backnumber/2015_007094_e.pdf</t>
  </si>
  <si>
    <t>https://www.jpo.go.jp/system/trial_appeal/document/info-shinketsu-eiyaku-backnumber/2015_008097_j.pdf</t>
  </si>
  <si>
    <t>https://www.jpo.go.jp/system/trial_appeal/document/info-shinketsu-eiyaku-backnumber/2015_008097_e.pdf</t>
  </si>
  <si>
    <t>https://www.jpo.go.jp/system/trial_appeal/document/info-shinketsu-eiyaku-backnumber/2015_008510_j.pdf</t>
  </si>
  <si>
    <t>https://www.jpo.go.jp/system/trial_appeal/document/info-shinketsu-eiyaku-backnumber/2015_008510_e.pdf</t>
  </si>
  <si>
    <t>https://www.jpo.go.jp/system/trial_appeal/document/info-shinketsu-eiyaku-backnumber/2015_008925_j.pdf</t>
  </si>
  <si>
    <t>https://www.jpo.go.jp/system/trial_appeal/document/info-shinketsu-eiyaku-backnumber/2015_008925_e.pdf</t>
  </si>
  <si>
    <t>https://www.jpo.go.jp/system/trial_appeal/document/info-shinketsu-eiyaku-backnumber/2015_009072_j.pdf</t>
  </si>
  <si>
    <t>https://www.jpo.go.jp/system/trial_appeal/document/info-shinketsu-eiyaku-backnumber/2015_009072_e.pdf</t>
  </si>
  <si>
    <t>https://www.jpo.go.jp/system/trial_appeal/document/info-shinketsu-eiyaku-backnumber/2015_009713_j.pdf</t>
  </si>
  <si>
    <t>https://www.jpo.go.jp/system/trial_appeal/document/info-shinketsu-eiyaku-backnumber/2015_009713_e.pdf</t>
  </si>
  <si>
    <t>https://www.jpo.go.jp/system/trial_appeal/document/info-shinketsu-eiyaku-backnumber/2015_010436_j.pdf</t>
  </si>
  <si>
    <t>https://www.jpo.go.jp/system/trial_appeal/document/info-shinketsu-eiyaku-backnumber/2015_010436_e.pdf</t>
  </si>
  <si>
    <t>https://www.jpo.go.jp/system/trial_appeal/document/info-shinketsu-eiyaku-backnumber/2015_010491_j.pdf</t>
  </si>
  <si>
    <t>https://www.jpo.go.jp/system/trial_appeal/document/info-shinketsu-eiyaku-backnumber/2015_010491_e.pdf</t>
  </si>
  <si>
    <t>https://www.jpo.go.jp/system/trial_appeal/document/info-shinketsu-eiyaku-backnumber/2015_010541_j.pdf</t>
  </si>
  <si>
    <t>https://www.jpo.go.jp/system/trial_appeal/document/info-shinketsu-eiyaku-backnumber/2015_010541_e.pdf</t>
  </si>
  <si>
    <t>https://www.jpo.go.jp/system/trial_appeal/document/info-shinketsu-eiyaku-backnumber/2015_011075_j.pdf</t>
  </si>
  <si>
    <t>https://www.jpo.go.jp/system/trial_appeal/document/info-shinketsu-eiyaku-backnumber/2015_011075_e.pdf</t>
  </si>
  <si>
    <t>https://www.jpo.go.jp/system/trial_appeal/document/info-shinketsu-eiyaku-backnumber/2015_011400_j.pdf</t>
  </si>
  <si>
    <t>https://www.jpo.go.jp/system/trial_appeal/document/info-shinketsu-eiyaku-backnumber/2015_011400_e.pdf</t>
  </si>
  <si>
    <t>https://www.jpo.go.jp/system/trial_appeal/document/info-shinketsu-eiyaku-backnumber/2015_012454_j.pdf</t>
  </si>
  <si>
    <t>https://www.jpo.go.jp/system/trial_appeal/document/info-shinketsu-eiyaku-backnumber/2015_012454_e.pdf</t>
  </si>
  <si>
    <t>https://www.jpo.go.jp/system/trial_appeal/document/info-shinketsu-eiyaku-backnumber/2015_013068_j.pdf</t>
  </si>
  <si>
    <t>https://www.jpo.go.jp/system/trial_appeal/document/info-shinketsu-eiyaku-backnumber/2015_013068_e.pdf</t>
  </si>
  <si>
    <t>https://www.jpo.go.jp/system/trial_appeal/document/info-shinketsu-eiyaku-backnumber/2015_013237_j.pdf</t>
  </si>
  <si>
    <t>https://www.jpo.go.jp/system/trial_appeal/document/info-shinketsu-eiyaku-backnumber/2015_013237_e.pdf</t>
  </si>
  <si>
    <t>https://www.jpo.go.jp/system/trial_appeal/document/info-shinketsu-eiyaku-backnumber/2015_013984_j.pdf</t>
  </si>
  <si>
    <t>https://www.jpo.go.jp/system/trial_appeal/document/info-shinketsu-eiyaku-backnumber/2015_013984_e.pdf</t>
  </si>
  <si>
    <t>https://www.jpo.go.jp/system/trial_appeal/document/info-shinketsu-eiyaku-backnumber/2015_014545_j.pdf</t>
  </si>
  <si>
    <t>https://www.jpo.go.jp/system/trial_appeal/document/info-shinketsu-eiyaku-backnumber/2015_014545_e.pdf</t>
  </si>
  <si>
    <t>https://www.jpo.go.jp/system/trial_appeal/document/info-shinketsu-eiyaku-backnumber/2015_014575_j.pdf</t>
  </si>
  <si>
    <t>https://www.jpo.go.jp/system/trial_appeal/document/info-shinketsu-eiyaku-backnumber/2015_014575_e.pdf</t>
  </si>
  <si>
    <t>https://www.jpo.go.jp/system/trial_appeal/document/info-shinketsu-eiyaku-backnumber/2015_014709_j.pdf</t>
  </si>
  <si>
    <t>https://www.jpo.go.jp/system/trial_appeal/document/info-shinketsu-eiyaku-backnumber/2015_014709_e.pdf</t>
  </si>
  <si>
    <t>https://www.jpo.go.jp/system/trial_appeal/document/info-shinketsu-eiyaku-backnumber/2015_014737_j.pdf</t>
  </si>
  <si>
    <t>https://www.jpo.go.jp/system/trial_appeal/document/info-shinketsu-eiyaku-backnumber/2015_014737_e.pdf</t>
  </si>
  <si>
    <t>https://www.jpo.go.jp/system/trial_appeal/document/info-shinketsu-eiyaku-backnumber/2015_015152_j.pdf</t>
  </si>
  <si>
    <t>https://www.jpo.go.jp/system/trial_appeal/document/info-shinketsu-eiyaku-backnumber/2015_015152_e.pdf</t>
  </si>
  <si>
    <t>https://www.jpo.go.jp/system/trial_appeal/document/info-shinketsu-eiyaku-backnumber/2015_015661_j.pdf</t>
  </si>
  <si>
    <t>https://www.jpo.go.jp/system/trial_appeal/document/info-shinketsu-eiyaku-backnumber/2015_015661_e.pdf</t>
  </si>
  <si>
    <t>https://www.jpo.go.jp/system/trial_appeal/document/info-shinketsu-eiyaku-backnumber/2015_016377_j.pdf</t>
  </si>
  <si>
    <t>https://www.jpo.go.jp/system/trial_appeal/document/info-shinketsu-eiyaku-backnumber/2015_016377_e.pdf</t>
  </si>
  <si>
    <t>https://www.jpo.go.jp/system/trial_appeal/document/info-shinketsu-eiyaku-backnumber/2015_017056_j.pdf</t>
  </si>
  <si>
    <t>https://www.jpo.go.jp/system/trial_appeal/document/info-shinketsu-eiyaku-backnumber/2015_017056_e.pdf</t>
  </si>
  <si>
    <t>https://www.jpo.go.jp/system/trial_appeal/document/info-shinketsu-eiyaku-backnumber/2015_017487_j.pdf</t>
  </si>
  <si>
    <t>https://www.jpo.go.jp/system/trial_appeal/document/info-shinketsu-eiyaku-backnumber/2015_017487_e.pdf</t>
  </si>
  <si>
    <t>https://www.jpo.go.jp/system/trial_appeal/document/info-shinketsu-eiyaku-backnumber/2015_020015_j.pdf</t>
  </si>
  <si>
    <t>https://www.jpo.go.jp/system/trial_appeal/document/info-shinketsu-eiyaku-backnumber/2015_020015_e.pdf</t>
  </si>
  <si>
    <t>https://www.jpo.go.jp/system/trial_appeal/document/info-shinketsu-eiyaku-backnumber/2015_020055_j.pdf</t>
  </si>
  <si>
    <t>https://www.jpo.go.jp/system/trial_appeal/document/info-shinketsu-eiyaku-backnumber/2015_020055_e.pdf</t>
  </si>
  <si>
    <t>https://www.jpo.go.jp/system/trial_appeal/document/info-shinketsu-eiyaku-backnumber/2015_021648_j.pdf</t>
  </si>
  <si>
    <t>https://www.jpo.go.jp/system/trial_appeal/document/info-shinketsu-eiyaku-backnumber/2015_021648_e.pdf</t>
  </si>
  <si>
    <t>https://www.jpo.go.jp/system/trial_appeal/document/info-shinketsu-eiyaku-backnumber/2015_022651_j.pdf</t>
  </si>
  <si>
    <t>https://www.jpo.go.jp/system/trial_appeal/document/info-shinketsu-eiyaku-backnumber/2015_022651_e.pdf</t>
  </si>
  <si>
    <t>https://www.jpo.go.jp/system/trial_appeal/document/info-shinketsu-eiyaku-backnumber/2015_022933_j.pdf</t>
  </si>
  <si>
    <t>https://www.jpo.go.jp/system/trial_appeal/document/info-shinketsu-eiyaku-backnumber/2015_022933_e.pdf</t>
  </si>
  <si>
    <t>https://www.jpo.go.jp/system/trial_appeal/document/info-shinketsu-eiyaku-backnumber/2016_000382_j.pdf</t>
  </si>
  <si>
    <t>https://www.jpo.go.jp/system/trial_appeal/document/info-shinketsu-eiyaku-backnumber/2016_000382_e.pdf</t>
  </si>
  <si>
    <t>https://www.jpo.go.jp/system/trial_appeal/document/info-shinketsu-eiyaku-backnumber/2016_001771_j.pdf</t>
  </si>
  <si>
    <t>https://www.jpo.go.jp/system/trial_appeal/document/info-shinketsu-eiyaku-backnumber/2016_001771_e.pdf</t>
  </si>
  <si>
    <t>https://www.jpo.go.jp/system/trial_appeal/document/info-shinketsu-eiyaku-backnumber/2016_002135_j.pdf</t>
  </si>
  <si>
    <t>https://www.jpo.go.jp/system/trial_appeal/document/info-shinketsu-eiyaku-backnumber/2016_002135_e.pdf</t>
  </si>
  <si>
    <t>https://www.jpo.go.jp/system/trial_appeal/document/info-shinketsu-eiyaku-backnumber/2016_003121_j.pdf</t>
  </si>
  <si>
    <t>https://www.jpo.go.jp/system/trial_appeal/document/info-shinketsu-eiyaku-backnumber/2016_003121_e.pdf</t>
  </si>
  <si>
    <t>https://www.jpo.go.jp/system/trial_appeal/document/info-shinketsu-eiyaku-backnumber/2016_003654_j.pdf</t>
  </si>
  <si>
    <t>https://www.jpo.go.jp/system/trial_appeal/document/info-shinketsu-eiyaku-backnumber/2016_003654_e.pdf</t>
  </si>
  <si>
    <t>https://www.jpo.go.jp/system/trial_appeal/document/info-shinketsu-eiyaku-backnumber/2016_003745_j.pdf</t>
  </si>
  <si>
    <t>https://www.jpo.go.jp/system/trial_appeal/document/info-shinketsu-eiyaku-backnumber/2016_003745_e.pdf</t>
  </si>
  <si>
    <t>https://www.jpo.go.jp/system/trial_appeal/document/info-shinketsu-eiyaku-backnumber/2016_004174_j.pdf</t>
  </si>
  <si>
    <t>https://www.jpo.go.jp/system/trial_appeal/document/info-shinketsu-eiyaku-backnumber/2016_004174_e.pdf</t>
  </si>
  <si>
    <t>https://www.jpo.go.jp/system/trial_appeal/document/info-shinketsu-eiyaku-backnumber/2016_005019_j.pdf</t>
  </si>
  <si>
    <t>https://www.jpo.go.jp/system/trial_appeal/document/info-shinketsu-eiyaku-backnumber/2016_005019_e.pdf</t>
  </si>
  <si>
    <t>https://www.jpo.go.jp/system/trial_appeal/document/info-shinketsu-eiyaku-backnumber/2016_005752_j.pdf</t>
  </si>
  <si>
    <t>https://www.jpo.go.jp/system/trial_appeal/document/info-shinketsu-eiyaku-backnumber/2016_005752_e.pdf</t>
  </si>
  <si>
    <t>https://www.jpo.go.jp/system/trial_appeal/document/info-shinketsu-eiyaku-backnumber/2016_005935_j.pdf</t>
  </si>
  <si>
    <t>https://www.jpo.go.jp/system/trial_appeal/document/info-shinketsu-eiyaku-backnumber/2016_005935_e.pdf</t>
  </si>
  <si>
    <t>https://www.jpo.go.jp/system/trial_appeal/document/info-shinketsu-eiyaku-backnumber/2016_006100_j.pdf</t>
  </si>
  <si>
    <t>https://www.jpo.go.jp/system/trial_appeal/document/info-shinketsu-eiyaku-backnumber/2016_006100_e.pdf</t>
  </si>
  <si>
    <t>https://www.jpo.go.jp/system/trial_appeal/document/info-shinketsu-eiyaku-backnumber/2016_006542_j.pdf</t>
  </si>
  <si>
    <t>https://www.jpo.go.jp/system/trial_appeal/document/info-shinketsu-eiyaku-backnumber/2016_006542_e.pdf</t>
  </si>
  <si>
    <t>https://www.jpo.go.jp/system/trial_appeal/document/info-shinketsu-eiyaku-backnumber/2016_007618_j.pdf</t>
  </si>
  <si>
    <t>https://www.jpo.go.jp/system/trial_appeal/document/info-shinketsu-eiyaku-backnumber/2016_007618_e.pdf</t>
  </si>
  <si>
    <t>https://www.jpo.go.jp/system/trial_appeal/document/info-shinketsu-eiyaku-backnumber/2016_008952_j.pdf</t>
  </si>
  <si>
    <t>https://www.jpo.go.jp/system/trial_appeal/document/info-shinketsu-eiyaku-backnumber/2016_008952_e.pdf</t>
  </si>
  <si>
    <t>https://www.jpo.go.jp/system/trial_appeal/document/info-shinketsu-eiyaku-backnumber/2016_009365_j.pdf</t>
  </si>
  <si>
    <t>https://www.jpo.go.jp/system/trial_appeal/document/info-shinketsu-eiyaku-backnumber/2016_009365_e.pdf</t>
  </si>
  <si>
    <t>https://www.jpo.go.jp/system/trial_appeal/document/info-shinketsu-eiyaku-backnumber/2016_010124_j.pdf</t>
  </si>
  <si>
    <t>https://www.jpo.go.jp/system/trial_appeal/document/info-shinketsu-eiyaku-backnumber/2016_010124_e.pdf</t>
  </si>
  <si>
    <t>https://www.jpo.go.jp/system/trial_appeal/document/info-shinketsu-eiyaku-backnumber/2016_010555_j.pdf</t>
  </si>
  <si>
    <t>https://www.jpo.go.jp/system/trial_appeal/document/info-shinketsu-eiyaku-backnumber/2016_010555_e.pdf</t>
  </si>
  <si>
    <t>https://www.jpo.go.jp/system/trial_appeal/document/info-shinketsu-eiyaku-backnumber/2016_010651_j.pdf</t>
  </si>
  <si>
    <t>https://www.jpo.go.jp/system/trial_appeal/document/info-shinketsu-eiyaku-backnumber/2016_010651_e.pdf</t>
  </si>
  <si>
    <t>https://www.jpo.go.jp/system/trial_appeal/document/info-shinketsu-eiyaku-backnumber/2016_011754_j.pdf</t>
  </si>
  <si>
    <t>https://www.jpo.go.jp/system/trial_appeal/document/info-shinketsu-eiyaku-backnumber/2016_011754_e.pdf</t>
  </si>
  <si>
    <t>https://www.jpo.go.jp/system/trial_appeal/document/info-shinketsu-eiyaku-backnumber/2016_011966_j.pdf</t>
  </si>
  <si>
    <t>https://www.jpo.go.jp/system/trial_appeal/document/info-shinketsu-eiyaku-backnumber/2016_011966_e.pdf</t>
  </si>
  <si>
    <t>https://www.jpo.go.jp/system/trial_appeal/document/info-shinketsu-eiyaku-backnumber/2016_013222_j.pdf</t>
  </si>
  <si>
    <t>https://www.jpo.go.jp/system/trial_appeal/document/info-shinketsu-eiyaku-backnumber/2016_013222_e.pdf</t>
  </si>
  <si>
    <t>https://www.jpo.go.jp/system/trial_appeal/document/info-shinketsu-eiyaku-backnumber/2016_013587_j.pdf</t>
  </si>
  <si>
    <t>https://www.jpo.go.jp/system/trial_appeal/document/info-shinketsu-eiyaku-backnumber/2016_013587_e.pdf</t>
  </si>
  <si>
    <t>https://www.jpo.go.jp/system/trial_appeal/document/info-shinketsu-eiyaku-backnumber/2016_013683_j.pdf</t>
  </si>
  <si>
    <t>https://www.jpo.go.jp/system/trial_appeal/document/info-shinketsu-eiyaku-backnumber/2016_013683_e.pdf</t>
  </si>
  <si>
    <t>https://www.jpo.go.jp/system/trial_appeal/document/info-shinketsu-eiyaku-backnumber/2016_013940_j.pdf</t>
  </si>
  <si>
    <t>https://www.jpo.go.jp/system/trial_appeal/document/info-shinketsu-eiyaku-backnumber/2016_013940_e.pdf</t>
  </si>
  <si>
    <t>https://www.jpo.go.jp/system/trial_appeal/document/info-shinketsu-eiyaku-backnumber/2016_014940_j.pdf</t>
  </si>
  <si>
    <t>https://www.jpo.go.jp/system/trial_appeal/document/info-shinketsu-eiyaku-backnumber/2016_014940_e.pdf</t>
  </si>
  <si>
    <t>https://www.jpo.go.jp/system/trial_appeal/document/info-shinketsu-eiyaku-backnumber/2016_015132_j.pdf</t>
  </si>
  <si>
    <t>https://www.jpo.go.jp/system/trial_appeal/document/info-shinketsu-eiyaku-backnumber/2016_015132_e.pdf</t>
  </si>
  <si>
    <t>https://www.jpo.go.jp/system/trial_appeal/document/info-shinketsu-eiyaku-backnumber/2016_015984_j.pdf</t>
  </si>
  <si>
    <t>https://www.jpo.go.jp/system/trial_appeal/document/info-shinketsu-eiyaku-backnumber/2016_015984_e.pdf</t>
  </si>
  <si>
    <t>https://www.jpo.go.jp/system/trial_appeal/document/info-shinketsu-eiyaku-backnumber/2016_016112_j.pdf</t>
  </si>
  <si>
    <t>https://www.jpo.go.jp/system/trial_appeal/document/info-shinketsu-eiyaku-backnumber/2016_016112_e.pdf</t>
  </si>
  <si>
    <t>https://www.jpo.go.jp/system/trial_appeal/document/info-shinketsu-eiyaku-backnumber/2016_016153_j.pdf</t>
  </si>
  <si>
    <t>https://www.jpo.go.jp/system/trial_appeal/document/info-shinketsu-eiyaku-backnumber/2016_016153_e.pdf</t>
  </si>
  <si>
    <t>https://www.jpo.go.jp/system/trial_appeal/document/info-shinketsu-eiyaku-backnumber/2016_016232_j.pdf</t>
  </si>
  <si>
    <t>https://www.jpo.go.jp/system/trial_appeal/document/info-shinketsu-eiyaku-backnumber/2016_016232_e.pdf</t>
  </si>
  <si>
    <t>https://www.jpo.go.jp/system/trial_appeal/document/info-shinketsu-eiyaku-backnumber/2016_016715_j.pdf</t>
  </si>
  <si>
    <t>https://www.jpo.go.jp/system/trial_appeal/document/info-shinketsu-eiyaku-backnumber/2016_016715_e.pdf</t>
  </si>
  <si>
    <t>https://www.jpo.go.jp/system/trial_appeal/document/info-shinketsu-eiyaku-backnumber/2016_016977_j.pdf</t>
  </si>
  <si>
    <t>https://www.jpo.go.jp/system/trial_appeal/document/info-shinketsu-eiyaku-backnumber/2016_016977_e.pdf</t>
  </si>
  <si>
    <t>https://www.jpo.go.jp/system/trial_appeal/document/info-shinketsu-eiyaku-backnumber/2016_016990_j.pdf</t>
  </si>
  <si>
    <t>https://www.jpo.go.jp/system/trial_appeal/document/info-shinketsu-eiyaku-backnumber/2016_016990_e.pdf</t>
  </si>
  <si>
    <t>https://www.jpo.go.jp/system/trial_appeal/document/info-shinketsu-eiyaku-backnumber/2016_019074_j.pdf</t>
  </si>
  <si>
    <t>https://www.jpo.go.jp/system/trial_appeal/document/info-shinketsu-eiyaku-backnumber/2016_019074_e.pdf</t>
  </si>
  <si>
    <t>https://www.jpo.go.jp/system/trial_appeal/document/info-shinketsu-eiyaku-backnumber/2016_019671_j.pdf</t>
  </si>
  <si>
    <t>https://www.jpo.go.jp/system/trial_appeal/document/info-shinketsu-eiyaku-backnumber/2016_019671_e.pdf</t>
  </si>
  <si>
    <t>https://www.jpo.go.jp/system/trial_appeal/document/info-shinketsu-eiyaku-backnumber/2017_000433_j.pdf</t>
  </si>
  <si>
    <t>https://www.jpo.go.jp/system/trial_appeal/document/info-shinketsu-eiyaku-backnumber/2017_000433_e.pdf</t>
  </si>
  <si>
    <t>https://www.jpo.go.jp/system/trial_appeal/document/info-shinketsu-eiyaku-backnumber/2017_000933_j.pdf</t>
  </si>
  <si>
    <t>https://www.jpo.go.jp/system/trial_appeal/document/info-shinketsu-eiyaku-backnumber/2017_000933_e.pdf</t>
  </si>
  <si>
    <t>https://www.jpo.go.jp/system/trial_appeal/document/info-shinketsu-eiyaku-backnumber/2017_001276_j.pdf</t>
  </si>
  <si>
    <t>https://www.jpo.go.jp/system/trial_appeal/document/info-shinketsu-eiyaku-backnumber/2017_001276_e.pdf</t>
  </si>
  <si>
    <t>https://www.jpo.go.jp/system/trial_appeal/document/info-shinketsu-eiyaku-backnumber/2017_002278_j.pdf</t>
  </si>
  <si>
    <t>https://www.jpo.go.jp/system/trial_appeal/document/info-shinketsu-eiyaku-backnumber/2017_002278_e.pdf</t>
  </si>
  <si>
    <t>https://www.jpo.go.jp/system/trial_appeal/document/info-shinketsu-eiyaku-backnumber/2017_002373_j.pdf</t>
  </si>
  <si>
    <t>https://www.jpo.go.jp/system/trial_appeal/document/info-shinketsu-eiyaku-backnumber/2017_002373_e.pdf</t>
  </si>
  <si>
    <t>https://www.jpo.go.jp/system/trial_appeal/document/info-shinketsu-eiyaku-backnumber/2017_002411_j.pdf</t>
  </si>
  <si>
    <t>https://www.jpo.go.jp/system/trial_appeal/document/info-shinketsu-eiyaku-backnumber/2017_002411_e.pdf</t>
  </si>
  <si>
    <t>https://www.jpo.go.jp/system/trial_appeal/document/info-shinketsu-eiyaku-backnumber/2017_002651_j.pdf</t>
  </si>
  <si>
    <t>https://www.jpo.go.jp/system/trial_appeal/document/info-shinketsu-eiyaku-backnumber/2017_002651_e.pdf</t>
  </si>
  <si>
    <t>https://www.jpo.go.jp/system/trial_appeal/document/info-shinketsu-eiyaku-backnumber/2017_002758_j.pdf</t>
  </si>
  <si>
    <t>https://www.jpo.go.jp/system/trial_appeal/document/info-shinketsu-eiyaku-backnumber/2017_002758_e.pdf</t>
  </si>
  <si>
    <t>https://www.jpo.go.jp/system/trial_appeal/document/info-shinketsu-eiyaku-backnumber/2017_003283_j.pdf</t>
  </si>
  <si>
    <t>https://www.jpo.go.jp/system/trial_appeal/document/info-shinketsu-eiyaku-backnumber/2017_003283_e.pdf</t>
  </si>
  <si>
    <t>https://www.jpo.go.jp/system/trial_appeal/document/info-shinketsu-eiyaku-backnumber/2017_003343_j.pdf</t>
  </si>
  <si>
    <t>https://www.jpo.go.jp/system/trial_appeal/document/info-shinketsu-eiyaku-backnumber/2017_003343_e.pdf</t>
  </si>
  <si>
    <t>https://www.jpo.go.jp/system/trial_appeal/document/info-shinketsu-eiyaku-backnumber/2017_004930_j.pdf</t>
  </si>
  <si>
    <t>https://www.jpo.go.jp/system/trial_appeal/document/info-shinketsu-eiyaku-backnumber/2017_004930_e.pdf</t>
  </si>
  <si>
    <t>https://www.jpo.go.jp/system/trial_appeal/document/info-shinketsu-eiyaku-backnumber/2017_004956_j.pdf</t>
  </si>
  <si>
    <t>https://www.jpo.go.jp/system/trial_appeal/document/info-shinketsu-eiyaku-backnumber/2017_004956_e.pdf</t>
  </si>
  <si>
    <t>https://www.jpo.go.jp/system/trial_appeal/document/info-shinketsu-eiyaku-backnumber/2017_005035_j.pdf</t>
  </si>
  <si>
    <t>https://www.jpo.go.jp/system/trial_appeal/document/info-shinketsu-eiyaku-backnumber/2017_005035_e.pdf</t>
  </si>
  <si>
    <t>https://www.jpo.go.jp/system/trial_appeal/document/info-shinketsu-eiyaku-backnumber/2017_005157_j.pdf</t>
  </si>
  <si>
    <t>https://www.jpo.go.jp/system/trial_appeal/document/info-shinketsu-eiyaku-backnumber/2017_005157_e.pdf</t>
  </si>
  <si>
    <t>https://www.jpo.go.jp/system/trial_appeal/document/info-shinketsu-eiyaku-backnumber/2017_005476_j.pdf</t>
  </si>
  <si>
    <t>https://www.jpo.go.jp/system/trial_appeal/document/info-shinketsu-eiyaku-backnumber/2017_005476_e.pdf</t>
  </si>
  <si>
    <t>https://www.jpo.go.jp/system/trial_appeal/document/info-shinketsu-eiyaku-backnumber/2017_005678_j.pdf</t>
  </si>
  <si>
    <t>https://www.jpo.go.jp/system/trial_appeal/document/info-shinketsu-eiyaku-backnumber/2017_005678_e.pdf</t>
  </si>
  <si>
    <t>https://www.jpo.go.jp/system/trial_appeal/document/info-shinketsu-eiyaku-backnumber/2017_005688_j.pdf</t>
  </si>
  <si>
    <t>https://www.jpo.go.jp/system/trial_appeal/document/info-shinketsu-eiyaku-backnumber/2017_005688_e.pdf</t>
  </si>
  <si>
    <t>https://www.jpo.go.jp/system/trial_appeal/document/info-shinketsu-eiyaku-backnumber/2017_005823_j.pdf</t>
  </si>
  <si>
    <t>https://www.jpo.go.jp/system/trial_appeal/document/info-shinketsu-eiyaku-backnumber/2017_005823_e.pdf</t>
  </si>
  <si>
    <t>https://www.jpo.go.jp/system/trial_appeal/document/info-shinketsu-eiyaku-backnumber/2017_006211_j.pdf</t>
  </si>
  <si>
    <t>https://www.jpo.go.jp/system/trial_appeal/document/info-shinketsu-eiyaku-backnumber/2017_006211_e.pdf</t>
  </si>
  <si>
    <t>https://www.jpo.go.jp/system/trial_appeal/document/info-shinketsu-eiyaku-backnumber/2017_006367_j.pdf</t>
  </si>
  <si>
    <t>https://www.jpo.go.jp/system/trial_appeal/document/info-shinketsu-eiyaku-backnumber/2017_006367_e.pdf</t>
  </si>
  <si>
    <t>https://www.jpo.go.jp/system/trial_appeal/document/info-shinketsu-eiyaku-backnumber/2017_006894_j.pdf</t>
  </si>
  <si>
    <t>https://www.jpo.go.jp/system/trial_appeal/document/info-shinketsu-eiyaku-backnumber/2017_006894_e.pdf</t>
  </si>
  <si>
    <t>https://www.jpo.go.jp/system/trial_appeal/document/info-shinketsu-eiyaku-backnumber/2017_009147_j.pdf</t>
  </si>
  <si>
    <t>https://www.jpo.go.jp/system/trial_appeal/document/info-shinketsu-eiyaku-backnumber/2017_009147_e.pdf</t>
  </si>
  <si>
    <t>https://www.jpo.go.jp/system/trial_appeal/document/info-shinketsu-eiyaku-backnumber/2017_009266_j.pdf</t>
  </si>
  <si>
    <t>https://www.jpo.go.jp/system/trial_appeal/document/info-shinketsu-eiyaku-backnumber/2017_009266_e.pdf</t>
  </si>
  <si>
    <t>https://www.jpo.go.jp/system/trial_appeal/document/info-shinketsu-eiyaku-backnumber/2017_010881_j.pdf</t>
  </si>
  <si>
    <t>https://www.jpo.go.jp/system/trial_appeal/document/info-shinketsu-eiyaku-backnumber/2017_010881_e.pdf</t>
  </si>
  <si>
    <t>https://www.jpo.go.jp/system/trial_appeal/document/info-shinketsu-eiyaku-backnumber/2017_011029_j.pdf</t>
  </si>
  <si>
    <t>https://www.jpo.go.jp/system/trial_appeal/document/info-shinketsu-eiyaku-backnumber/2017_011029_e.pdf</t>
  </si>
  <si>
    <t>https://www.jpo.go.jp/system/trial_appeal/document/info-shinketsu-eiyaku-backnumber/2017_011744_j.pdf</t>
  </si>
  <si>
    <t>https://www.jpo.go.jp/system/trial_appeal/document/info-shinketsu-eiyaku-backnumber/2017_011744_e.pdf</t>
  </si>
  <si>
    <t>https://www.jpo.go.jp/system/trial_appeal/document/info-shinketsu-eiyaku-backnumber/2017_012027_j.pdf</t>
  </si>
  <si>
    <t>https://www.jpo.go.jp/system/trial_appeal/document/info-shinketsu-eiyaku-backnumber/2017_012027_e.pdf</t>
  </si>
  <si>
    <t>https://www.jpo.go.jp/system/trial_appeal/document/info-shinketsu-eiyaku-backnumber/2017_012323_j.pdf</t>
  </si>
  <si>
    <t>https://www.jpo.go.jp/system/trial_appeal/document/info-shinketsu-eiyaku-backnumber/2017_012323_e.pdf</t>
  </si>
  <si>
    <t>https://www.jpo.go.jp/system/trial_appeal/document/info-shinketsu-eiyaku-backnumber/2017_012328_j.pdf</t>
  </si>
  <si>
    <t>https://www.jpo.go.jp/system/trial_appeal/document/info-shinketsu-eiyaku-backnumber/2017_012328_e.pdf</t>
  </si>
  <si>
    <t>https://www.jpo.go.jp/system/trial_appeal/document/info-shinketsu-eiyaku-backnumber/2017_012371_j.pdf</t>
  </si>
  <si>
    <t>https://www.jpo.go.jp/system/trial_appeal/document/info-shinketsu-eiyaku-backnumber/2017_012371_e.pdf</t>
  </si>
  <si>
    <t>https://www.jpo.go.jp/system/trial_appeal/document/info-shinketsu-eiyaku-backnumber/2017_012429_j.pdf</t>
  </si>
  <si>
    <t>https://www.jpo.go.jp/system/trial_appeal/document/info-shinketsu-eiyaku-backnumber/2017_012429_e.pdf</t>
  </si>
  <si>
    <t>https://www.jpo.go.jp/system/trial_appeal/document/info-shinketsu-eiyaku-backnumber/2017_012517_j.pdf</t>
  </si>
  <si>
    <t>https://www.jpo.go.jp/system/trial_appeal/document/info-shinketsu-eiyaku-backnumber/2017_012517_e.pdf</t>
  </si>
  <si>
    <t>https://www.jpo.go.jp/system/trial_appeal/document/info-shinketsu-eiyaku-backnumber/2017_012572_j.pdf</t>
  </si>
  <si>
    <t>https://www.jpo.go.jp/system/trial_appeal/document/info-shinketsu-eiyaku-backnumber/2017_012572_e.pdf</t>
  </si>
  <si>
    <t>https://www.jpo.go.jp/system/trial_appeal/document/info-shinketsu-eiyaku-backnumber/2017_013123_j.pdf</t>
  </si>
  <si>
    <t>https://www.jpo.go.jp/system/trial_appeal/document/info-shinketsu-eiyaku-backnumber/2017_013123_e.pdf</t>
  </si>
  <si>
    <t>https://www.jpo.go.jp/system/trial_appeal/document/info-shinketsu-eiyaku-backnumber/2017_013221_j.pdf</t>
  </si>
  <si>
    <t>https://www.jpo.go.jp/system/trial_appeal/document/info-shinketsu-eiyaku-backnumber/2017_013221_e.pdf</t>
  </si>
  <si>
    <t>https://www.jpo.go.jp/system/trial_appeal/document/info-shinketsu-eiyaku-backnumber/2017_013374_j.pdf</t>
  </si>
  <si>
    <t>https://www.jpo.go.jp/system/trial_appeal/document/info-shinketsu-eiyaku-backnumber/2017_013374_e.pdf</t>
  </si>
  <si>
    <t>https://www.jpo.go.jp/system/trial_appeal/document/info-shinketsu-eiyaku-backnumber/2017_013708_j.pdf</t>
  </si>
  <si>
    <t>https://www.jpo.go.jp/system/trial_appeal/document/info-shinketsu-eiyaku-backnumber/2017_013708_e.pdf</t>
  </si>
  <si>
    <t>https://www.jpo.go.jp/system/trial_appeal/document/info-shinketsu-eiyaku-backnumber/2017_013795_j.pdf</t>
  </si>
  <si>
    <t>https://www.jpo.go.jp/system/trial_appeal/document/info-shinketsu-eiyaku-backnumber/2017_013795_e.pdf</t>
  </si>
  <si>
    <t>https://www.jpo.go.jp/system/trial_appeal/document/info-shinketsu-eiyaku-backnumber/2017_013796_j.pdf</t>
  </si>
  <si>
    <t>https://www.jpo.go.jp/system/trial_appeal/document/info-shinketsu-eiyaku-backnumber/2017_013796_e.pdf</t>
  </si>
  <si>
    <t>https://www.jpo.go.jp/system/trial_appeal/document/info-shinketsu-eiyaku-backnumber/2017_014063_j.pdf</t>
  </si>
  <si>
    <t>https://www.jpo.go.jp/system/trial_appeal/document/info-shinketsu-eiyaku-backnumber/2017_014063_e.pdf</t>
  </si>
  <si>
    <t>https://www.jpo.go.jp/system/trial_appeal/document/info-shinketsu-eiyaku-backnumber/2017_014634_j.pdf</t>
  </si>
  <si>
    <t>https://www.jpo.go.jp/system/trial_appeal/document/info-shinketsu-eiyaku-backnumber/2017_014634_e.pdf</t>
  </si>
  <si>
    <t>https://www.jpo.go.jp/system/trial_appeal/document/info-shinketsu-eiyaku-backnumber/2017_015477_j.pdf</t>
  </si>
  <si>
    <t>https://www.jpo.go.jp/system/trial_appeal/document/info-shinketsu-eiyaku-backnumber/2017_015477_e.pdf</t>
  </si>
  <si>
    <t>https://www.jpo.go.jp/system/trial_appeal/document/info-shinketsu-eiyaku-backnumber/2017_015550_j.pdf</t>
  </si>
  <si>
    <t>https://www.jpo.go.jp/system/trial_appeal/document/info-shinketsu-eiyaku-backnumber/2017_015550_e.pdf</t>
  </si>
  <si>
    <t>https://www.jpo.go.jp/system/trial_appeal/document/info-shinketsu-eiyaku-backnumber/2017_015667_j.pdf</t>
  </si>
  <si>
    <t>https://www.jpo.go.jp/system/trial_appeal/document/info-shinketsu-eiyaku-backnumber/2017_015667_e.pdf</t>
  </si>
  <si>
    <t>https://www.jpo.go.jp/system/trial_appeal/document/info-shinketsu-eiyaku-backnumber/2017_015802_j.pdf</t>
  </si>
  <si>
    <t>https://www.jpo.go.jp/system/trial_appeal/document/info-shinketsu-eiyaku-backnumber/2017_015802_e.pdf</t>
  </si>
  <si>
    <t>https://www.jpo.go.jp/system/trial_appeal/document/info-shinketsu-eiyaku-backnumber/2017_016402_j.pdf</t>
  </si>
  <si>
    <t>https://www.jpo.go.jp/system/trial_appeal/document/info-shinketsu-eiyaku-backnumber/2017_016402_e.pdf</t>
  </si>
  <si>
    <t>https://www.jpo.go.jp/system/trial_appeal/document/info-shinketsu-eiyaku-backnumber/2017_016683_j.pdf</t>
  </si>
  <si>
    <t>https://www.jpo.go.jp/system/trial_appeal/document/info-shinketsu-eiyaku-backnumber/2017_016683_e.pdf</t>
  </si>
  <si>
    <t>https://www.jpo.go.jp/system/trial_appeal/document/info-shinketsu-eiyaku-backnumber/2017_016841_j.pdf</t>
  </si>
  <si>
    <t>https://www.jpo.go.jp/system/trial_appeal/document/info-shinketsu-eiyaku-backnumber/2017_016841_e.pdf</t>
  </si>
  <si>
    <t>https://www.jpo.go.jp/system/trial_appeal/document/info-shinketsu-eiyaku-backnumber/2017_017235_j.pdf</t>
  </si>
  <si>
    <t>https://www.jpo.go.jp/system/trial_appeal/document/info-shinketsu-eiyaku-backnumber/2017_017235_e.pdf</t>
  </si>
  <si>
    <t>https://www.jpo.go.jp/system/trial_appeal/document/info-shinketsu-eiyaku-backnumber/2017_017472_j.pdf</t>
  </si>
  <si>
    <t>https://www.jpo.go.jp/system/trial_appeal/document/info-shinketsu-eiyaku-backnumber/2017_017472_e.pdf</t>
  </si>
  <si>
    <t>https://www.jpo.go.jp/system/trial_appeal/document/info-shinketsu-eiyaku-backnumber/2017_018019_j.pdf</t>
  </si>
  <si>
    <t>https://www.jpo.go.jp/system/trial_appeal/document/info-shinketsu-eiyaku-backnumber/2017_018019_e.pdf</t>
  </si>
  <si>
    <t>https://www.jpo.go.jp/system/trial_appeal/document/info-shinketsu-eiyaku-backnumber/2017_018023_j.pdf</t>
  </si>
  <si>
    <t>https://www.jpo.go.jp/system/trial_appeal/document/info-shinketsu-eiyaku-backnumber/2017_018023_e.pdf</t>
  </si>
  <si>
    <t>https://www.jpo.go.jp/system/trial_appeal/document/info-shinketsu-eiyaku-backnumber/2017_018876_j.pdf</t>
  </si>
  <si>
    <t>https://www.jpo.go.jp/system/trial_appeal/document/info-shinketsu-eiyaku-backnumber/2017_018876_e.pdf</t>
  </si>
  <si>
    <t>https://www.jpo.go.jp/system/trial_appeal/document/info-shinketsu-eiyaku-backnumber/2018_000993_j.pdf</t>
  </si>
  <si>
    <t>https://www.jpo.go.jp/system/trial_appeal/document/info-shinketsu-eiyaku-backnumber/2018_000993_e.pdf</t>
  </si>
  <si>
    <t>https://www.jpo.go.jp/system/trial_appeal/document/info-shinketsu-eiyaku-backnumber/2018_001343_j.pdf</t>
  </si>
  <si>
    <t>https://www.jpo.go.jp/system/trial_appeal/document/info-shinketsu-eiyaku-backnumber/2018_001343_e.pdf</t>
  </si>
  <si>
    <t>https://www.jpo.go.jp/system/trial_appeal/document/info-shinketsu-eiyaku-backnumber/2018_001783_j.pdf</t>
  </si>
  <si>
    <t>https://www.jpo.go.jp/system/trial_appeal/document/info-shinketsu-eiyaku-backnumber/2018_001783_e.pdf</t>
  </si>
  <si>
    <t>https://www.jpo.go.jp/system/trial_appeal/document/info-shinketsu-eiyaku-backnumber/2018_001932_j.pdf</t>
  </si>
  <si>
    <t>https://www.jpo.go.jp/system/trial_appeal/document/info-shinketsu-eiyaku-backnumber/2018_001932_e.pdf</t>
  </si>
  <si>
    <t>https://www.jpo.go.jp/system/trial_appeal/document/info-shinketsu-eiyaku-backnumber/2018_002048_j.pdf</t>
  </si>
  <si>
    <t>https://www.jpo.go.jp/system/trial_appeal/document/info-shinketsu-eiyaku-backnumber/2018_002048_e.pdf</t>
  </si>
  <si>
    <t>https://www.jpo.go.jp/system/trial_appeal/document/info-shinketsu-eiyaku-backnumber/2018_002463_j.pdf</t>
  </si>
  <si>
    <t>https://www.jpo.go.jp/system/trial_appeal/document/info-shinketsu-eiyaku-backnumber/2018_002463_e.pdf</t>
  </si>
  <si>
    <t>https://www.jpo.go.jp/system/trial_appeal/document/info-shinketsu-eiyaku-backnumber/2018_002480_j.pdf</t>
  </si>
  <si>
    <t>https://www.jpo.go.jp/system/trial_appeal/document/info-shinketsu-eiyaku-backnumber/2018_002480_e.pdf</t>
  </si>
  <si>
    <t>https://www.jpo.go.jp/system/trial_appeal/document/info-shinketsu-eiyaku-backnumber/2018_004162_j.pdf</t>
  </si>
  <si>
    <t>https://www.jpo.go.jp/system/trial_appeal/document/info-shinketsu-eiyaku-backnumber/2018_004162_e.pdf</t>
  </si>
  <si>
    <t>https://www.jpo.go.jp/system/trial_appeal/document/info-shinketsu-eiyaku-backnumber/2018_004523_j.pdf</t>
  </si>
  <si>
    <t>https://www.jpo.go.jp/system/trial_appeal/document/info-shinketsu-eiyaku-backnumber/2018_004523_e.pdf</t>
  </si>
  <si>
    <t>https://www.jpo.go.jp/system/trial_appeal/document/info-shinketsu-eiyaku-backnumber/2018_004526_j.pdf</t>
  </si>
  <si>
    <t>https://www.jpo.go.jp/system/trial_appeal/document/info-shinketsu-eiyaku-backnumber/2018_004526_e.pdf</t>
  </si>
  <si>
    <t>https://www.jpo.go.jp/system/trial_appeal/document/info-shinketsu-eiyaku-backnumber/2018_004573_j.pdf</t>
  </si>
  <si>
    <t>https://www.jpo.go.jp/system/trial_appeal/document/info-shinketsu-eiyaku-backnumber/2018_004573_e.pdf</t>
  </si>
  <si>
    <t>https://www.jpo.go.jp/system/trial_appeal/document/info-shinketsu-eiyaku-backnumber/2018_004971_j.pdf</t>
  </si>
  <si>
    <t>https://www.jpo.go.jp/system/trial_appeal/document/info-shinketsu-eiyaku-backnumber/2018_004971_e.pdf</t>
  </si>
  <si>
    <t>https://www.jpo.go.jp/system/trial_appeal/document/info-shinketsu-eiyaku-backnumber/2018_005374_j.pdf</t>
  </si>
  <si>
    <t>https://www.jpo.go.jp/system/trial_appeal/document/info-shinketsu-eiyaku-backnumber/2018_005374_e.pdf</t>
  </si>
  <si>
    <t>https://www.jpo.go.jp/system/trial_appeal/document/info-shinketsu-eiyaku-backnumber/2018_005519_j.pdf</t>
  </si>
  <si>
    <t>https://www.jpo.go.jp/system/trial_appeal/document/info-shinketsu-eiyaku-backnumber/2018_005519_e.pdf</t>
  </si>
  <si>
    <t>https://www.jpo.go.jp/system/trial_appeal/document/info-shinketsu-eiyaku-backnumber/2018_005895_j.pdf</t>
  </si>
  <si>
    <t>https://www.jpo.go.jp/system/trial_appeal/document/info-shinketsu-eiyaku-backnumber/2018_005895_e.pdf</t>
  </si>
  <si>
    <t>https://www.jpo.go.jp/system/trial_appeal/document/info-shinketsu-eiyaku-backnumber/2018_006136_j.pdf</t>
  </si>
  <si>
    <t>https://www.jpo.go.jp/system/trial_appeal/document/info-shinketsu-eiyaku-backnumber/2018_006136_e.pdf</t>
  </si>
  <si>
    <t>https://www.jpo.go.jp/system/trial_appeal/document/info-shinketsu-eiyaku-backnumber/2018_006610_j.pdf</t>
  </si>
  <si>
    <t>https://www.jpo.go.jp/system/trial_appeal/document/info-shinketsu-eiyaku-backnumber/2018_006610_e.pdf</t>
  </si>
  <si>
    <t>https://www.jpo.go.jp/system/trial_appeal/document/info-shinketsu-eiyaku-backnumber/2018_007609_j.pdf</t>
  </si>
  <si>
    <t>https://www.jpo.go.jp/system/trial_appeal/document/info-shinketsu-eiyaku-backnumber/2018_007609_e.pdf</t>
  </si>
  <si>
    <t>https://www.jpo.go.jp/system/trial_appeal/document/info-shinketsu-eiyaku-backnumber/2018_007716_j.pdf</t>
  </si>
  <si>
    <t>https://www.jpo.go.jp/system/trial_appeal/document/info-shinketsu-eiyaku-backnumber/2018_007716_e.pdf</t>
  </si>
  <si>
    <t>https://www.jpo.go.jp/system/trial_appeal/document/info-shinketsu-eiyaku-backnumber/2018_007817_j.pdf</t>
  </si>
  <si>
    <t>https://www.jpo.go.jp/system/trial_appeal/document/info-shinketsu-eiyaku-backnumber/2018_007817_e.pdf</t>
  </si>
  <si>
    <t>https://www.jpo.go.jp/system/trial_appeal/document/info-shinketsu-eiyaku-backnumber/2018_008105_j.pdf</t>
  </si>
  <si>
    <t>https://www.jpo.go.jp/system/trial_appeal/document/info-shinketsu-eiyaku-backnumber/2018_008105_e.pdf</t>
  </si>
  <si>
    <t>https://www.jpo.go.jp/system/trial_appeal/document/info-shinketsu-eiyaku-backnumber/2018_008713_j.pdf</t>
  </si>
  <si>
    <t>https://www.jpo.go.jp/system/trial_appeal/document/info-shinketsu-eiyaku-backnumber/2018_008713_e.pdf</t>
  </si>
  <si>
    <t>https://www.jpo.go.jp/system/trial_appeal/document/info-shinketsu-eiyaku-backnumber/2018_008959_j.pdf</t>
  </si>
  <si>
    <t>https://www.jpo.go.jp/system/trial_appeal/document/info-shinketsu-eiyaku-backnumber/2018_008959_e.pdf</t>
  </si>
  <si>
    <t>https://www.jpo.go.jp/system/trial_appeal/document/info-shinketsu-eiyaku-backnumber/2018_009034_j.pdf</t>
  </si>
  <si>
    <t>https://www.jpo.go.jp/system/trial_appeal/document/info-shinketsu-eiyaku-backnumber/2018_009034_e.pdf</t>
  </si>
  <si>
    <t>https://www.jpo.go.jp/system/trial_appeal/document/info-shinketsu-eiyaku-backnumber/2018_009197_j.pdf</t>
  </si>
  <si>
    <t>https://www.jpo.go.jp/system/trial_appeal/document/info-shinketsu-eiyaku-backnumber/2018_009197_e.pdf</t>
  </si>
  <si>
    <t>https://www.jpo.go.jp/system/trial_appeal/document/info-shinketsu-eiyaku-backnumber/2018_009230_j.pdf</t>
  </si>
  <si>
    <t>https://www.jpo.go.jp/system/trial_appeal/document/info-shinketsu-eiyaku-backnumber/2018_009230_e.pdf</t>
  </si>
  <si>
    <t>https://www.jpo.go.jp/system/trial_appeal/document/info-shinketsu-eiyaku-backnumber/2018_009515_j.pdf</t>
  </si>
  <si>
    <t>https://www.jpo.go.jp/system/trial_appeal/document/info-shinketsu-eiyaku-backnumber/2018_009515_e.pdf</t>
  </si>
  <si>
    <t>https://www.jpo.go.jp/system/trial_appeal/document/info-shinketsu-eiyaku-backnumber/2018_009853_j.pdf</t>
  </si>
  <si>
    <t>https://www.jpo.go.jp/system/trial_appeal/document/info-shinketsu-eiyaku-backnumber/2018_009853_e.pdf</t>
  </si>
  <si>
    <t>https://www.jpo.go.jp/system/trial_appeal/document/info-shinketsu-eiyaku-backnumber/2018_010270_j.pdf</t>
  </si>
  <si>
    <t>https://www.jpo.go.jp/system/trial_appeal/document/info-shinketsu-eiyaku-backnumber/2018_010270_e.pdf</t>
  </si>
  <si>
    <t>https://www.jpo.go.jp/system/trial_appeal/document/info-shinketsu-eiyaku-backnumber/2018_010473_j.pdf</t>
  </si>
  <si>
    <t>https://www.jpo.go.jp/system/trial_appeal/document/info-shinketsu-eiyaku-backnumber/2018_010473_e.pdf</t>
  </si>
  <si>
    <t>https://www.jpo.go.jp/system/trial_appeal/document/info-shinketsu-eiyaku-backnumber/2018_010982_j.pdf</t>
  </si>
  <si>
    <t>https://www.jpo.go.jp/system/trial_appeal/document/info-shinketsu-eiyaku-backnumber/2018_010982_e.pdf</t>
  </si>
  <si>
    <t>https://www.jpo.go.jp/system/trial_appeal/document/info-shinketsu-eiyaku-backnumber/2018_011115_j.pdf</t>
  </si>
  <si>
    <t>https://www.jpo.go.jp/system/trial_appeal/document/info-shinketsu-eiyaku-backnumber/2018_011115_e.pdf</t>
  </si>
  <si>
    <t>https://www.jpo.go.jp/system/trial_appeal/document/info-shinketsu-eiyaku-backnumber/2018_011249_j.pdf</t>
  </si>
  <si>
    <t>https://www.jpo.go.jp/system/trial_appeal/document/info-shinketsu-eiyaku-backnumber/2018_011249_e.pdf</t>
  </si>
  <si>
    <t>https://www.jpo.go.jp/system/trial_appeal/document/info-shinketsu-eiyaku-backnumber/2018_011401_j.pdf</t>
  </si>
  <si>
    <t>https://www.jpo.go.jp/system/trial_appeal/document/info-shinketsu-eiyaku-backnumber/2018_011401_e.pdf</t>
  </si>
  <si>
    <t>https://www.jpo.go.jp/system/trial_appeal/document/info-shinketsu-eiyaku-backnumber/2018_012216_j.pdf</t>
  </si>
  <si>
    <t>https://www.jpo.go.jp/system/trial_appeal/document/info-shinketsu-eiyaku-backnumber/2018_012216_e.pdf</t>
  </si>
  <si>
    <t>https://www.jpo.go.jp/system/trial_appeal/document/info-shinketsu-eiyaku-backnumber/2018_012510_j.pdf</t>
  </si>
  <si>
    <t>https://www.jpo.go.jp/system/trial_appeal/document/info-shinketsu-eiyaku-backnumber/2018_012510_e.pdf</t>
  </si>
  <si>
    <t>https://www.jpo.go.jp/system/trial_appeal/document/info-shinketsu-eiyaku-backnumber/2018_012724_j.pdf</t>
  </si>
  <si>
    <t>https://www.jpo.go.jp/system/trial_appeal/document/info-shinketsu-eiyaku-backnumber/2018_012724_e.pdf</t>
  </si>
  <si>
    <t>https://www.jpo.go.jp/system/trial_appeal/document/info-shinketsu-eiyaku-backnumber/2018_012916_j.pdf</t>
  </si>
  <si>
    <t>https://www.jpo.go.jp/system/trial_appeal/document/info-shinketsu-eiyaku-backnumber/2018_012916_e.pdf</t>
  </si>
  <si>
    <t>https://www.jpo.go.jp/system/trial_appeal/document/info-shinketsu-eiyaku-backnumber/2018_013073_j.pdf</t>
  </si>
  <si>
    <t>https://www.jpo.go.jp/system/trial_appeal/document/info-shinketsu-eiyaku-backnumber/2018_013073_e.pdf</t>
  </si>
  <si>
    <t>https://www.jpo.go.jp/system/trial_appeal/document/info-shinketsu-eiyaku-backnumber/2018_013204_j.pdf</t>
  </si>
  <si>
    <t>https://www.jpo.go.jp/system/trial_appeal/document/info-shinketsu-eiyaku-backnumber/2018_013204_e.pdf</t>
  </si>
  <si>
    <t>https://www.jpo.go.jp/system/trial_appeal/document/info-shinketsu-eiyaku-backnumber/2018_013380_j.pdf</t>
  </si>
  <si>
    <t>https://www.jpo.go.jp/system/trial_appeal/document/info-shinketsu-eiyaku-backnumber/2018_013380_e.pdf</t>
  </si>
  <si>
    <t>https://www.jpo.go.jp/system/trial_appeal/document/info-shinketsu-eiyaku-backnumber/2018_013837_j.pdf</t>
  </si>
  <si>
    <t>https://www.jpo.go.jp/system/trial_appeal/document/info-shinketsu-eiyaku-backnumber/2018_013837_e.pdf</t>
  </si>
  <si>
    <t>https://www.jpo.go.jp/system/trial_appeal/document/info-shinketsu-eiyaku-backnumber/2018_013917_j.pdf</t>
  </si>
  <si>
    <t>https://www.jpo.go.jp/system/trial_appeal/document/info-shinketsu-eiyaku-backnumber/2018_013917_e.pdf</t>
  </si>
  <si>
    <t>https://www.jpo.go.jp/system/trial_appeal/document/info-shinketsu-eiyaku-backnumber/2018_013965_j.pdf</t>
  </si>
  <si>
    <t>https://www.jpo.go.jp/system/trial_appeal/document/info-shinketsu-eiyaku-backnumber/2018_013965_e.pdf</t>
  </si>
  <si>
    <t>https://www.jpo.go.jp/system/trial_appeal/document/info-shinketsu-eiyaku-backnumber/2018_014162_j.pdf</t>
  </si>
  <si>
    <t>https://www.jpo.go.jp/system/trial_appeal/document/info-shinketsu-eiyaku-backnumber/2018_014162_e.pdf</t>
  </si>
  <si>
    <t>https://www.jpo.go.jp/system/trial_appeal/document/info-shinketsu-eiyaku-backnumber/2018_015070_j.pdf</t>
  </si>
  <si>
    <t>https://www.jpo.go.jp/system/trial_appeal/document/info-shinketsu-eiyaku-backnumber/2018_015070_e.pdf</t>
  </si>
  <si>
    <t>https://www.jpo.go.jp/system/trial_appeal/document/info-shinketsu-eiyaku-backnumber/2018_015362_j.pdf</t>
  </si>
  <si>
    <t>https://www.jpo.go.jp/system/trial_appeal/document/info-shinketsu-eiyaku-backnumber/2018_015362_e.pdf</t>
  </si>
  <si>
    <t>https://www.jpo.go.jp/system/trial_appeal/document/info-shinketsu-eiyaku-backnumber/2018_015727_j.pdf</t>
  </si>
  <si>
    <t>https://www.jpo.go.jp/system/trial_appeal/document/info-shinketsu-eiyaku-backnumber/2018_015727_e.pdf</t>
  </si>
  <si>
    <t>https://www.jpo.go.jp/system/trial_appeal/document/info-shinketsu-eiyaku-backnumber/2018_015931_j.pdf</t>
  </si>
  <si>
    <t>https://www.jpo.go.jp/system/trial_appeal/document/info-shinketsu-eiyaku-backnumber/2018_015931_e.pdf</t>
  </si>
  <si>
    <t>https://www.jpo.go.jp/system/trial_appeal/document/info-shinketsu-eiyaku-backnumber/2018_016824_j.pdf</t>
  </si>
  <si>
    <t>https://www.jpo.go.jp/system/trial_appeal/document/info-shinketsu-eiyaku-backnumber/2018_016824_e.pdf</t>
  </si>
  <si>
    <t>https://www.jpo.go.jp/system/trial_appeal/document/info-shinketsu-eiyaku-backnumber/2018_017415_j.pdf</t>
  </si>
  <si>
    <t>https://www.jpo.go.jp/system/trial_appeal/document/info-shinketsu-eiyaku-backnumber/2018_017415_e.pdf</t>
  </si>
  <si>
    <t>https://www.jpo.go.jp/system/trial_appeal/document/info-shinketsu-eiyaku-backnumber/2019_000040_j.pdf</t>
  </si>
  <si>
    <t>https://www.jpo.go.jp/system/trial_appeal/document/info-shinketsu-eiyaku-backnumber/2019_000040_e.pdf</t>
  </si>
  <si>
    <t>https://www.jpo.go.jp/system/trial_appeal/document/info-shinketsu-eiyaku-backnumber/2019_001026_j.pdf</t>
  </si>
  <si>
    <t>https://www.jpo.go.jp/system/trial_appeal/document/info-shinketsu-eiyaku-backnumber/2019_001026_e.pdf</t>
  </si>
  <si>
    <t>https://www.jpo.go.jp/system/trial_appeal/document/info-shinketsu-eiyaku-backnumber/2019_001157_j.pdf</t>
  </si>
  <si>
    <t>https://www.jpo.go.jp/system/trial_appeal/document/info-shinketsu-eiyaku-backnumber/2019_001157_e.pdf</t>
  </si>
  <si>
    <t>https://www.jpo.go.jp/system/trial_appeal/document/info-shinketsu-eiyaku-backnumber/2019_001485_j.pdf</t>
  </si>
  <si>
    <t>https://www.jpo.go.jp/system/trial_appeal/document/info-shinketsu-eiyaku-backnumber/2019_001485_e.pdf</t>
  </si>
  <si>
    <t>https://www.jpo.go.jp/system/trial_appeal/document/info-shinketsu-eiyaku-backnumber/2019_001601_j.pdf</t>
  </si>
  <si>
    <t>https://www.jpo.go.jp/system/trial_appeal/document/info-shinketsu-eiyaku-backnumber/2019_001601_e.pdf</t>
  </si>
  <si>
    <t>https://www.jpo.go.jp/system/trial_appeal/document/info-shinketsu-eiyaku-backnumber/2019_002231_j.pdf</t>
  </si>
  <si>
    <t>https://www.jpo.go.jp/system/trial_appeal/document/info-shinketsu-eiyaku-backnumber/2019_002231_e.pdf</t>
  </si>
  <si>
    <t>https://www.jpo.go.jp/system/trial_appeal/document/info-shinketsu-eiyaku-backnumber/2019_002309_j.pdf</t>
  </si>
  <si>
    <t>https://www.jpo.go.jp/system/trial_appeal/document/info-shinketsu-eiyaku-backnumber/2019_002309_e.pdf</t>
  </si>
  <si>
    <t>https://www.jpo.go.jp/system/trial_appeal/document/info-shinketsu-eiyaku-backnumber/2019_002958_j.pdf</t>
  </si>
  <si>
    <t>https://www.jpo.go.jp/system/trial_appeal/document/info-shinketsu-eiyaku-backnumber/2019_002958_e.pdf</t>
  </si>
  <si>
    <t>https://www.jpo.go.jp/system/trial_appeal/document/info-shinketsu-eiyaku-backnumber/2019_003070_j.pdf</t>
  </si>
  <si>
    <t>https://www.jpo.go.jp/system/trial_appeal/document/info-shinketsu-eiyaku-backnumber/2019_003070_e.pdf</t>
  </si>
  <si>
    <t>https://www.jpo.go.jp/system/trial_appeal/document/info-shinketsu-eiyaku-backnumber/2019_003718_j.pdf</t>
  </si>
  <si>
    <t>https://www.jpo.go.jp/system/trial_appeal/document/info-shinketsu-eiyaku-backnumber/2019_003718_e.pdf</t>
  </si>
  <si>
    <t>https://www.jpo.go.jp/system/trial_appeal/document/info-shinketsu-eiyaku-backnumber/2019_003990_j.pdf</t>
  </si>
  <si>
    <t>https://www.jpo.go.jp/system/trial_appeal/document/info-shinketsu-eiyaku-backnumber/2019_003990_e.pdf</t>
  </si>
  <si>
    <t>https://www.jpo.go.jp/system/trial_appeal/document/info-shinketsu-eiyaku-backnumber/2019_004288_j.pdf</t>
  </si>
  <si>
    <t>https://www.jpo.go.jp/system/trial_appeal/document/info-shinketsu-eiyaku-backnumber/2019_004288_e.pdf</t>
  </si>
  <si>
    <t>https://www.jpo.go.jp/system/trial_appeal/document/info-shinketsu-eiyaku-backnumber/2019_004325_j.pdf</t>
  </si>
  <si>
    <t>https://www.jpo.go.jp/system/trial_appeal/document/info-shinketsu-eiyaku-backnumber/2019_004325_e.pdf</t>
  </si>
  <si>
    <t>https://www.jpo.go.jp/system/trial_appeal/document/info-shinketsu-eiyaku-backnumber/2019_004799_j.pdf</t>
  </si>
  <si>
    <t>https://www.jpo.go.jp/system/trial_appeal/document/info-shinketsu-eiyaku-backnumber/2019_004799_e.pdf</t>
  </si>
  <si>
    <t>https://www.jpo.go.jp/system/trial_appeal/document/info-shinketsu-eiyaku-backnumber/2019_005334_j.pdf</t>
  </si>
  <si>
    <t>https://www.jpo.go.jp/system/trial_appeal/document/info-shinketsu-eiyaku-backnumber/2019_005334_e.pdf</t>
  </si>
  <si>
    <t>https://www.jpo.go.jp/system/trial_appeal/document/info-shinketsu-eiyaku-backnumber/2019_005784_j.pdf</t>
  </si>
  <si>
    <t>https://www.jpo.go.jp/system/trial_appeal/document/info-shinketsu-eiyaku-backnumber/2019_005784_e.pdf</t>
  </si>
  <si>
    <t>https://www.jpo.go.jp/system/trial_appeal/document/info-shinketsu-eiyaku-backnumber/2019_007148_j.pdf</t>
  </si>
  <si>
    <t>https://www.jpo.go.jp/system/trial_appeal/document/info-shinketsu-eiyaku-backnumber/2019_007148_e.pdf</t>
  </si>
  <si>
    <t>https://www.jpo.go.jp/system/trial_appeal/document/info-shinketsu-eiyaku-backnumber/2019_007923_j.pdf</t>
  </si>
  <si>
    <t>https://www.jpo.go.jp/system/trial_appeal/document/info-shinketsu-eiyaku-backnumber/2019_007923_e.pdf</t>
  </si>
  <si>
    <t>https://www.jpo.go.jp/system/trial_appeal/document/info-shinketsu-eiyaku-backnumber/2019_009112_j.pdf</t>
  </si>
  <si>
    <t>https://www.jpo.go.jp/system/trial_appeal/document/info-shinketsu-eiyaku-backnumber/2019_009112_e.pdf</t>
  </si>
  <si>
    <t>https://www.jpo.go.jp/system/trial_appeal/document/info-shinketsu-eiyaku-backnumber/2019_012254_j.pdf</t>
  </si>
  <si>
    <t>https://www.jpo.go.jp/system/trial_appeal/document/info-shinketsu-eiyaku-backnumber/2019_012254_e.pdf</t>
  </si>
  <si>
    <t>https://www.jpo.go.jp/system/trial_appeal/document/info-shinketsu-eiyaku-backnumber/2019_013639_j.pdf</t>
  </si>
  <si>
    <t>https://www.jpo.go.jp/system/trial_appeal/document/info-shinketsu-eiyaku-backnumber/2019_013639_e.pdf</t>
  </si>
  <si>
    <t>https://www.jpo.go.jp/system/trial_appeal/document/info-shinketsu-eiyaku-backnumber/2019_015846_j.pdf</t>
  </si>
  <si>
    <t>https://www.jpo.go.jp/system/trial_appeal/document/info-shinketsu-eiyaku-backnumber/2019_015846_e.pdf</t>
  </si>
  <si>
    <t>https://www.jpo.go.jp/system/trial_appeal/document/info-shinketsu-eiyaku-backnumber/2020_005696_j.pdf</t>
  </si>
  <si>
    <t>https://www.jpo.go.jp/system/trial_appeal/document/info-shinketsu-eiyaku-backnumber/2020_005696_e.pdf</t>
  </si>
  <si>
    <t>https://www.jpo.go.jp/system/trial_appeal/document/info-shinketsu-eiyaku-backnumber/2007_800070_1_j.pdf</t>
  </si>
  <si>
    <t>https://www.jpo.go.jp/system/trial_appeal/document/info-shinketsu-eiyaku-backnumber/2007_800070_1_e.pdf</t>
  </si>
  <si>
    <t>https://www.jpo.go.jp/system/trial_appeal/document/info-shinketsu-eiyaku-backnumber/2007_800070_2_j.pdf</t>
  </si>
  <si>
    <t>https://www.jpo.go.jp/system/trial_appeal/document/info-shinketsu-eiyaku-backnumber/2007_800070_2_e.pdf</t>
  </si>
  <si>
    <t>https://www.jpo.go.jp/system/trial_appeal/document/info-shinketsu-eiyaku-backnumber/2007_800192_1_j.pdf</t>
  </si>
  <si>
    <t>https://www.jpo.go.jp/system/trial_appeal/document/info-shinketsu-eiyaku-backnumber/2007_800192_1_e.pdf</t>
  </si>
  <si>
    <t>https://www.jpo.go.jp/system/trial_appeal/document/info-shinketsu-eiyaku-backnumber/2007_800192_2_j.pdf</t>
  </si>
  <si>
    <t>https://www.jpo.go.jp/system/trial_appeal/document/info-shinketsu-eiyaku-backnumber/2007_800192_2_e.pdf</t>
  </si>
  <si>
    <t>https://www.jpo.go.jp/system/trial_appeal/document/info-shinketsu-eiyaku-backnumber/2007_800192_3_j.pdf</t>
  </si>
  <si>
    <t>https://www.jpo.go.jp/system/trial_appeal/document/info-shinketsu-eiyaku-backnumber/2007_800192_3_e.pdf</t>
  </si>
  <si>
    <t>https://www.jpo.go.jp/system/trial_appeal/document/info-shinketsu-eiyaku-backnumber/2010_800114_j.pdf</t>
  </si>
  <si>
    <t>https://www.jpo.go.jp/system/trial_appeal/document/info-shinketsu-eiyaku-backnumber/2010_800114_e.pdf</t>
  </si>
  <si>
    <t>https://www.jpo.go.jp/system/trial_appeal/document/info-shinketsu-eiyaku-backnumber/2010_800162_1_j.pdf</t>
  </si>
  <si>
    <t>https://www.jpo.go.jp/system/trial_appeal/document/info-shinketsu-eiyaku-backnumber/2010_800162_1_e.pdf</t>
  </si>
  <si>
    <t>https://www.jpo.go.jp/system/trial_appeal/document/info-shinketsu-eiyaku-backnumber/2010_800162_2_j.pdf</t>
  </si>
  <si>
    <t>https://www.jpo.go.jp/system/trial_appeal/document/info-shinketsu-eiyaku-backnumber/2010_800162_2_e.pdf</t>
  </si>
  <si>
    <t>https://www.jpo.go.jp/system/trial_appeal/document/info-shinketsu-eiyaku-backnumber/2010_800162_3_j.pdf</t>
  </si>
  <si>
    <t>https://www.jpo.go.jp/system/trial_appeal/document/info-shinketsu-eiyaku-backnumber/2010_800162_3_e.pdf</t>
  </si>
  <si>
    <t>https://www.jpo.go.jp/system/trial_appeal/document/info-shinketsu-eiyaku-backnumber/2011_800009_1_j.pdf</t>
  </si>
  <si>
    <t>https://www.jpo.go.jp/system/trial_appeal/document/info-shinketsu-eiyaku-backnumber/2011_800009_1_e.pdf</t>
  </si>
  <si>
    <t>https://www.jpo.go.jp/system/trial_appeal/document/info-shinketsu-eiyaku-backnumber/2011_800009_2_j.pdf</t>
  </si>
  <si>
    <t>https://www.jpo.go.jp/system/trial_appeal/document/info-shinketsu-eiyaku-backnumber/2011_800009_2_e.pdf</t>
  </si>
  <si>
    <t>https://www.jpo.go.jp/system/trial_appeal/document/info-shinketsu-eiyaku-backnumber/2011_800009_3_j.pdf</t>
  </si>
  <si>
    <t>https://www.jpo.go.jp/system/trial_appeal/document/info-shinketsu-eiyaku-backnumber/2011_800009_3_e.pdf</t>
  </si>
  <si>
    <t>https://www.jpo.go.jp/system/trial_appeal/document/info-shinketsu-eiyaku-backnumber/2011_800120_j.pdf</t>
  </si>
  <si>
    <t>https://www.jpo.go.jp/system/trial_appeal/document/info-shinketsu-eiyaku-backnumber/2011_800120_e.pdf</t>
  </si>
  <si>
    <t>https://www.jpo.go.jp/system/trial_appeal/document/info-shinketsu-eiyaku-backnumber/2011_800130_1_j.pdf</t>
  </si>
  <si>
    <t>https://www.jpo.go.jp/system/trial_appeal/document/info-shinketsu-eiyaku-backnumber/2011_800130_1_e.pdf</t>
  </si>
  <si>
    <t>https://www.jpo.go.jp/system/trial_appeal/document/info-shinketsu-eiyaku-backnumber/2011_800130_2_j.pdf</t>
  </si>
  <si>
    <t>https://www.jpo.go.jp/system/trial_appeal/document/info-shinketsu-eiyaku-backnumber/2011_800130_2_e.pdf</t>
  </si>
  <si>
    <t>https://www.jpo.go.jp/system/trial_appeal/document/info-shinketsu-eiyaku-backnumber/2011_800136_1_j.pdf</t>
  </si>
  <si>
    <t>https://www.jpo.go.jp/system/trial_appeal/document/info-shinketsu-eiyaku-backnumber/2011_800136_1_e.pdf</t>
  </si>
  <si>
    <t>https://www.jpo.go.jp/system/trial_appeal/document/info-shinketsu-eiyaku-backnumber/2011_800136_2_j.pdf</t>
  </si>
  <si>
    <t>https://www.jpo.go.jp/system/trial_appeal/document/info-shinketsu-eiyaku-backnumber/2011_800136_2_e.pdf</t>
  </si>
  <si>
    <t>https://www.jpo.go.jp/system/trial_appeal/document/info-shinketsu-eiyaku-backnumber/2011_800218_1_j.pdf</t>
  </si>
  <si>
    <t>https://www.jpo.go.jp/system/trial_appeal/document/info-shinketsu-eiyaku-backnumber/2011_800218_1_e.pdf</t>
  </si>
  <si>
    <t>https://www.jpo.go.jp/system/trial_appeal/document/info-shinketsu-eiyaku-backnumber/2011_800218_2_j.pdf</t>
  </si>
  <si>
    <t>https://www.jpo.go.jp/system/trial_appeal/document/info-shinketsu-eiyaku-backnumber/2011_800218_2_e.pdf</t>
  </si>
  <si>
    <t>https://www.jpo.go.jp/system/trial_appeal/document/info-shinketsu-eiyaku-backnumber/2011_800222_j.pdf</t>
  </si>
  <si>
    <t>https://www.jpo.go.jp/system/trial_appeal/document/info-shinketsu-eiyaku-backnumber/2011_800222_e.pdf</t>
  </si>
  <si>
    <t>https://www.jpo.go.jp/system/trial_appeal/document/info-shinketsu-eiyaku-backnumber/2011_800233_1_j.pdf</t>
  </si>
  <si>
    <t>https://www.jpo.go.jp/system/trial_appeal/document/info-shinketsu-eiyaku-backnumber/2011_800233_1_e.pdf</t>
  </si>
  <si>
    <t>https://www.jpo.go.jp/system/trial_appeal/document/info-shinketsu-eiyaku-backnumber/2011_800233_2_j.pdf</t>
  </si>
  <si>
    <t>https://www.jpo.go.jp/system/trial_appeal/document/info-shinketsu-eiyaku-backnumber/2011_800233_2_e.pdf</t>
  </si>
  <si>
    <t>https://www.jpo.go.jp/system/trial_appeal/document/info-shinketsu-eiyaku-backnumber/2011_800263_j.pdf</t>
  </si>
  <si>
    <t>https://www.jpo.go.jp/system/trial_appeal/document/info-shinketsu-eiyaku-backnumber/2011_800263_e.pdf</t>
  </si>
  <si>
    <t>https://www.jpo.go.jp/system/trial_appeal/document/info-shinketsu-eiyaku-backnumber/2011_800266_1_j.pdf</t>
  </si>
  <si>
    <t>https://www.jpo.go.jp/system/trial_appeal/document/info-shinketsu-eiyaku-backnumber/2011_800266_1_e.pdf</t>
  </si>
  <si>
    <t>https://www.jpo.go.jp/system/trial_appeal/document/info-shinketsu-eiyaku-backnumber/2011_800266_2_j.pdf</t>
  </si>
  <si>
    <t>https://www.jpo.go.jp/system/trial_appeal/document/info-shinketsu-eiyaku-backnumber/2011_800266_2_e.pdf</t>
  </si>
  <si>
    <t>https://www.jpo.go.jp/system/trial_appeal/document/info-shinketsu-eiyaku-backnumber/2012_800076_1_j.pdf</t>
  </si>
  <si>
    <t>https://www.jpo.go.jp/system/trial_appeal/document/info-shinketsu-eiyaku-backnumber/2012_800076_1_e.pdf</t>
  </si>
  <si>
    <t>https://www.jpo.go.jp/system/trial_appeal/document/info-shinketsu-eiyaku-backnumber/2012_800076_2_j.pdf</t>
  </si>
  <si>
    <t>https://www.jpo.go.jp/system/trial_appeal/document/info-shinketsu-eiyaku-backnumber/2012_800076_2_e.pdf</t>
  </si>
  <si>
    <t>https://www.jpo.go.jp/system/trial_appeal/document/info-shinketsu-eiyaku-backnumber/2012_800093_1_j.pdf</t>
  </si>
  <si>
    <t>https://www.jpo.go.jp/system/trial_appeal/document/info-shinketsu-eiyaku-backnumber/2012_800093_1_e.pdf</t>
  </si>
  <si>
    <t>https://www.jpo.go.jp/system/trial_appeal/document/info-shinketsu-eiyaku-backnumber/2012_800093_2_j.pdf</t>
  </si>
  <si>
    <t>https://www.jpo.go.jp/system/trial_appeal/document/info-shinketsu-eiyaku-backnumber/2012_800093_2_e.pdf</t>
  </si>
  <si>
    <t>https://www.jpo.go.jp/system/trial_appeal/document/info-shinketsu-eiyaku-backnumber/2012_800126_j.pdf</t>
  </si>
  <si>
    <t>https://www.jpo.go.jp/system/trial_appeal/document/info-shinketsu-eiyaku-backnumber/2012_800126_e.pdf</t>
  </si>
  <si>
    <t>https://www.jpo.go.jp/system/trial_appeal/document/info-shinketsu-eiyaku-backnumber/2012_800135_j.pdf</t>
  </si>
  <si>
    <t>https://www.jpo.go.jp/system/trial_appeal/document/info-shinketsu-eiyaku-backnumber/2012_800135_e.pdf</t>
  </si>
  <si>
    <t>https://www.jpo.go.jp/system/trial_appeal/document/info-shinketsu-eiyaku-backnumber/2012_800143_1_j.pdf</t>
  </si>
  <si>
    <t>https://www.jpo.go.jp/system/trial_appeal/document/info-shinketsu-eiyaku-backnumber/2012_800143_1_e.pdf</t>
  </si>
  <si>
    <t>https://www.jpo.go.jp/system/trial_appeal/document/info-shinketsu-eiyaku-backnumber/2012_800143_2_j.pdf</t>
  </si>
  <si>
    <t>https://www.jpo.go.jp/system/trial_appeal/document/info-shinketsu-eiyaku-backnumber/2012_800143_2_e.pdf</t>
  </si>
  <si>
    <t>https://www.jpo.go.jp/system/trial_appeal/document/info-shinketsu-eiyaku-backnumber/2012_800143_3_j.pdf</t>
  </si>
  <si>
    <t>https://www.jpo.go.jp/system/trial_appeal/document/info-shinketsu-eiyaku-backnumber/2012_800143_3_e.pdf</t>
  </si>
  <si>
    <t>https://www.jpo.go.jp/system/trial_appeal/document/info-shinketsu-eiyaku-backnumber/2012_800145_1_j.pdf</t>
  </si>
  <si>
    <t>https://www.jpo.go.jp/system/trial_appeal/document/info-shinketsu-eiyaku-backnumber/2012_800145_1_e.pdf</t>
  </si>
  <si>
    <t>https://www.jpo.go.jp/system/trial_appeal/document/info-shinketsu-eiyaku-backnumber/2012_800145_2_j.pdf</t>
  </si>
  <si>
    <t>https://www.jpo.go.jp/system/trial_appeal/document/info-shinketsu-eiyaku-backnumber/2012_800145_2_e.pdf</t>
  </si>
  <si>
    <t>https://www.jpo.go.jp/system/trial_appeal/document/info-shinketsu-eiyaku-backnumber/2012_800177_1_j.pdf</t>
  </si>
  <si>
    <t>https://www.jpo.go.jp/system/trial_appeal/document/info-shinketsu-eiyaku-backnumber/2012_800177_1_e.pdf</t>
  </si>
  <si>
    <t>https://www.jpo.go.jp/system/trial_appeal/document/info-shinketsu-eiyaku-backnumber/2012_800177_2_j.pdf</t>
  </si>
  <si>
    <t>https://www.jpo.go.jp/system/trial_appeal/document/info-shinketsu-eiyaku-backnumber/2012_800177_2_e.pdf</t>
  </si>
  <si>
    <t>https://www.jpo.go.jp/system/trial_appeal/document/info-shinketsu-eiyaku-backnumber/2012_800199_1_j.pdf</t>
  </si>
  <si>
    <t>https://www.jpo.go.jp/system/trial_appeal/document/info-shinketsu-eiyaku-backnumber/2012_800199_1_e.pdf</t>
  </si>
  <si>
    <t>https://www.jpo.go.jp/system/trial_appeal/document/info-shinketsu-eiyaku-backnumber/2012_800199_2_j.pdf</t>
  </si>
  <si>
    <t>https://www.jpo.go.jp/system/trial_appeal/document/info-shinketsu-eiyaku-backnumber/2012_800199_2_e.pdf</t>
  </si>
  <si>
    <t>https://www.jpo.go.jp/system/trial_appeal/document/info-shinketsu-eiyaku-backnumber/2012_800212_1_j.pdf</t>
  </si>
  <si>
    <t>https://www.jpo.go.jp/system/trial_appeal/document/info-shinketsu-eiyaku-backnumber/2012_800212_1_e.pdf</t>
  </si>
  <si>
    <t>https://www.jpo.go.jp/system/trial_appeal/document/info-shinketsu-eiyaku-backnumber/2012_800212_2_j.pdf</t>
  </si>
  <si>
    <t>https://www.jpo.go.jp/system/trial_appeal/document/info-shinketsu-eiyaku-backnumber/2012_800212_2_e.pdf</t>
  </si>
  <si>
    <t>https://www.jpo.go.jp/system/trial_appeal/document/info-shinketsu-eiyaku-backnumber/2013_800007_1_j.pdf</t>
  </si>
  <si>
    <t>https://www.jpo.go.jp/system/trial_appeal/document/info-shinketsu-eiyaku-backnumber/2013_800007_1_e.pdf</t>
  </si>
  <si>
    <t>https://www.jpo.go.jp/system/trial_appeal/document/info-shinketsu-eiyaku-backnumber/2013_800007_2_j.pdf</t>
  </si>
  <si>
    <t>https://www.jpo.go.jp/system/trial_appeal/document/info-shinketsu-eiyaku-backnumber/2013_800007_2_e.pdf</t>
  </si>
  <si>
    <t>https://www.jpo.go.jp/system/trial_appeal/document/info-shinketsu-eiyaku-backnumber/2013_800087_j.pdf</t>
  </si>
  <si>
    <t>https://www.jpo.go.jp/system/trial_appeal/document/info-shinketsu-eiyaku-backnumber/2013_800087_e.pdf</t>
  </si>
  <si>
    <t>https://www.jpo.go.jp/system/trial_appeal/document/info-shinketsu-eiyaku-backnumber/2013_800139_j.pdf</t>
  </si>
  <si>
    <t>https://www.jpo.go.jp/system/trial_appeal/document/info-shinketsu-eiyaku-backnumber/2013_800139_e.pdf</t>
  </si>
  <si>
    <t>https://www.jpo.go.jp/system/trial_appeal/document/info-shinketsu-eiyaku-backnumber/2013_800162_j.pdf</t>
  </si>
  <si>
    <t>https://www.jpo.go.jp/system/trial_appeal/document/info-shinketsu-eiyaku-backnumber/2013_800162_e.pdf</t>
  </si>
  <si>
    <t>https://www.jpo.go.jp/system/trial_appeal/document/info-shinketsu-eiyaku-backnumber/2013_800229_j.pdf</t>
  </si>
  <si>
    <t>https://www.jpo.go.jp/system/trial_appeal/document/info-shinketsu-eiyaku-backnumber/2013_800229_e.pdf</t>
  </si>
  <si>
    <t>https://www.jpo.go.jp/system/trial_appeal/document/info-shinketsu-eiyaku-backnumber/2014_400007_j.pdf</t>
  </si>
  <si>
    <t>https://www.jpo.go.jp/system/trial_appeal/document/info-shinketsu-eiyaku-backnumber/2014_400007_e.pdf</t>
  </si>
  <si>
    <t>https://www.jpo.go.jp/system/trial_appeal/document/info-shinketsu-eiyaku-backnumber/2014_800013_j.pdf</t>
  </si>
  <si>
    <t>https://www.jpo.go.jp/system/trial_appeal/document/info-shinketsu-eiyaku-backnumber/2014_800013_e.pdf</t>
  </si>
  <si>
    <t>https://www.jpo.go.jp/system/trial_appeal/document/info-shinketsu-eiyaku-backnumber/2014_800023_j.pdf</t>
  </si>
  <si>
    <t>https://www.jpo.go.jp/system/trial_appeal/document/info-shinketsu-eiyaku-backnumber/2014_800023_e.pdf</t>
  </si>
  <si>
    <t>https://www.jpo.go.jp/system/trial_appeal/document/info-shinketsu-eiyaku-backnumber/2014_800029_j.pdf</t>
  </si>
  <si>
    <t>https://www.jpo.go.jp/system/trial_appeal/document/info-shinketsu-eiyaku-backnumber/2014_800029_e.pdf</t>
  </si>
  <si>
    <t>https://www.jpo.go.jp/system/trial_appeal/document/info-shinketsu-eiyaku-backnumber/2014_800036_1_j.pdf</t>
  </si>
  <si>
    <t>https://www.jpo.go.jp/system/trial_appeal/document/info-shinketsu-eiyaku-backnumber/2014_800036_1_e.pdf</t>
  </si>
  <si>
    <t>https://www.jpo.go.jp/system/trial_appeal/document/info-shinketsu-eiyaku-backnumber/2014_800036_2_j.pdf</t>
  </si>
  <si>
    <t>https://www.jpo.go.jp/system/trial_appeal/document/info-shinketsu-eiyaku-backnumber/2014_800036_2_e.pdf</t>
  </si>
  <si>
    <t>https://www.jpo.go.jp/system/trial_appeal/document/info-shinketsu-eiyaku-backnumber/2014_800045_1_j.pdf</t>
  </si>
  <si>
    <t>https://www.jpo.go.jp/system/trial_appeal/document/info-shinketsu-eiyaku-backnumber/2014_800045_1_e.pdf</t>
  </si>
  <si>
    <t>https://www.jpo.go.jp/system/trial_appeal/document/info-shinketsu-eiyaku-backnumber/2014_800045_2_j.pdf</t>
  </si>
  <si>
    <t>https://www.jpo.go.jp/system/trial_appeal/document/info-shinketsu-eiyaku-backnumber/2014_800045_2_e.pdf</t>
  </si>
  <si>
    <t>https://www.jpo.go.jp/system/trial_appeal/document/info-shinketsu-eiyaku-backnumber/2014_800093_j.pdf</t>
  </si>
  <si>
    <t>https://www.jpo.go.jp/system/trial_appeal/document/info-shinketsu-eiyaku-backnumber/2014_800093_e.pdf</t>
  </si>
  <si>
    <t>https://www.jpo.go.jp/system/trial_appeal/document/info-shinketsu-eiyaku-backnumber/2014_800104_j.pdf</t>
  </si>
  <si>
    <t>https://www.jpo.go.jp/system/trial_appeal/document/info-shinketsu-eiyaku-backnumber/2014_800104_e.pdf</t>
  </si>
  <si>
    <t>https://www.jpo.go.jp/system/trial_appeal/document/info-shinketsu-eiyaku-backnumber/2014_800107_j.pdf</t>
  </si>
  <si>
    <t>https://www.jpo.go.jp/system/trial_appeal/document/info-shinketsu-eiyaku-backnumber/2014_800107_e.pdf</t>
  </si>
  <si>
    <t>https://www.jpo.go.jp/system/trial_appeal/document/info-shinketsu-eiyaku-backnumber/2014_800108_j.pdf</t>
  </si>
  <si>
    <t>https://www.jpo.go.jp/system/trial_appeal/document/info-shinketsu-eiyaku-backnumber/2014_800108_e.pdf</t>
  </si>
  <si>
    <t>https://www.jpo.go.jp/system/trial_appeal/document/info-shinketsu-eiyaku-backnumber/2014_800124_j.pdf</t>
  </si>
  <si>
    <t>https://www.jpo.go.jp/system/trial_appeal/document/info-shinketsu-eiyaku-backnumber/2014_800124_e.pdf</t>
  </si>
  <si>
    <t>https://www.jpo.go.jp/system/trial_appeal/document/info-shinketsu-eiyaku-backnumber/2014_800138_j.pdf</t>
  </si>
  <si>
    <t>https://www.jpo.go.jp/system/trial_appeal/document/info-shinketsu-eiyaku-backnumber/2014_800138_e.pdf</t>
  </si>
  <si>
    <t>https://www.jpo.go.jp/system/trial_appeal/document/info-shinketsu-eiyaku-backnumber/2014_800141_j.pdf</t>
  </si>
  <si>
    <t>https://www.jpo.go.jp/system/trial_appeal/document/info-shinketsu-eiyaku-backnumber/2014_800141_e.pdf</t>
  </si>
  <si>
    <t>https://www.jpo.go.jp/system/trial_appeal/document/info-shinketsu-eiyaku-backnumber/2014_800151_j.pdf</t>
  </si>
  <si>
    <t>https://www.jpo.go.jp/system/trial_appeal/document/info-shinketsu-eiyaku-backnumber/2014_800151_e.pdf</t>
  </si>
  <si>
    <t>https://www.jpo.go.jp/system/trial_appeal/document/info-shinketsu-eiyaku-backnumber/2014_800168_j.pdf</t>
  </si>
  <si>
    <t>https://www.jpo.go.jp/system/trial_appeal/document/info-shinketsu-eiyaku-backnumber/2014_800168_e.pdf</t>
  </si>
  <si>
    <t>https://www.jpo.go.jp/system/trial_appeal/document/info-shinketsu-eiyaku-backnumber/2014_800186_j.pdf</t>
  </si>
  <si>
    <t>https://www.jpo.go.jp/system/trial_appeal/document/info-shinketsu-eiyaku-backnumber/2014_800186_e.pdf</t>
  </si>
  <si>
    <t>https://www.jpo.go.jp/system/trial_appeal/document/info-shinketsu-eiyaku-backnumber/2014_800187_j.pdf</t>
  </si>
  <si>
    <t>https://www.jpo.go.jp/system/trial_appeal/document/info-shinketsu-eiyaku-backnumber/2014_800187_e.pdf</t>
  </si>
  <si>
    <t>https://www.jpo.go.jp/system/trial_appeal/document/info-shinketsu-eiyaku-backnumber/2014_800209_j.pdf</t>
  </si>
  <si>
    <t>https://www.jpo.go.jp/system/trial_appeal/document/info-shinketsu-eiyaku-backnumber/2014_800209_e.pdf</t>
  </si>
  <si>
    <t>https://www.jpo.go.jp/system/trial_appeal/document/info-shinketsu-eiyaku-backnumber/2015_400008_j.pdf</t>
  </si>
  <si>
    <t>https://www.jpo.go.jp/system/trial_appeal/document/info-shinketsu-eiyaku-backnumber/2015_400008_e.pdf</t>
  </si>
  <si>
    <t>https://www.jpo.go.jp/system/trial_appeal/document/info-shinketsu-eiyaku-backnumber/2015_800025_j.pdf</t>
  </si>
  <si>
    <t>https://www.jpo.go.jp/system/trial_appeal/document/info-shinketsu-eiyaku-backnumber/2015_800025_e.pdf</t>
  </si>
  <si>
    <t>https://www.jpo.go.jp/system/trial_appeal/document/info-shinketsu-eiyaku-backnumber/2015_800027_j.pdf</t>
  </si>
  <si>
    <t>https://www.jpo.go.jp/system/trial_appeal/document/info-shinketsu-eiyaku-backnumber/2015_800027_e.pdf</t>
  </si>
  <si>
    <t>https://www.jpo.go.jp/system/trial_appeal/document/info-shinketsu-eiyaku-backnumber/2015_800034_j.pdf</t>
  </si>
  <si>
    <t>https://www.jpo.go.jp/system/trial_appeal/document/info-shinketsu-eiyaku-backnumber/2015_800034_e.pdf</t>
  </si>
  <si>
    <t>https://www.jpo.go.jp/system/trial_appeal/document/info-shinketsu-eiyaku-backnumber/2015_800093_j.pdf</t>
  </si>
  <si>
    <t>https://www.jpo.go.jp/system/trial_appeal/document/info-shinketsu-eiyaku-backnumber/2015_800093_e.pdf</t>
  </si>
  <si>
    <t>https://www.jpo.go.jp/system/trial_appeal/document/info-shinketsu-eiyaku-backnumber/2015_800095_j.pdf</t>
  </si>
  <si>
    <t>https://www.jpo.go.jp/system/trial_appeal/document/info-shinketsu-eiyaku-backnumber/2015_800095_e.pdf</t>
  </si>
  <si>
    <t>https://www.jpo.go.jp/system/trial_appeal/document/info-shinketsu-eiyaku-backnumber/2015_800103_j.pdf</t>
  </si>
  <si>
    <t>https://www.jpo.go.jp/system/trial_appeal/document/info-shinketsu-eiyaku-backnumber/2015_800103_e.pdf</t>
  </si>
  <si>
    <t>https://www.jpo.go.jp/system/trial_appeal/document/info-shinketsu-eiyaku-backnumber/2015_800163_j.pdf</t>
  </si>
  <si>
    <t>https://www.jpo.go.jp/system/trial_appeal/document/info-shinketsu-eiyaku-backnumber/2015_800163_e.pdf</t>
  </si>
  <si>
    <t>https://www.jpo.go.jp/system/trial_appeal/document/info-shinketsu-eiyaku-backnumber/2015_800167_j.pdf</t>
  </si>
  <si>
    <t>https://www.jpo.go.jp/system/trial_appeal/document/info-shinketsu-eiyaku-backnumber/2015_800167_e.pdf</t>
  </si>
  <si>
    <t>https://www.jpo.go.jp/system/trial_appeal/document/info-shinketsu-eiyaku-backnumber/2015_800200_j.pdf</t>
  </si>
  <si>
    <t>https://www.jpo.go.jp/system/trial_appeal/document/info-shinketsu-eiyaku-backnumber/2015_800200_e.pdf</t>
  </si>
  <si>
    <t>https://www.jpo.go.jp/system/trial_appeal/document/info-shinketsu-eiyaku-backnumber/2015_800216_j.pdf</t>
  </si>
  <si>
    <t>https://www.jpo.go.jp/system/trial_appeal/document/info-shinketsu-eiyaku-backnumber/2015_800216_e.pdf</t>
  </si>
  <si>
    <t>https://www.jpo.go.jp/system/trial_appeal/document/info-shinketsu-eiyaku-backnumber/2015_800227_j.pdf</t>
  </si>
  <si>
    <t>https://www.jpo.go.jp/system/trial_appeal/document/info-shinketsu-eiyaku-backnumber/2015_800227_e.pdf</t>
  </si>
  <si>
    <t>https://www.jpo.go.jp/system/trial_appeal/document/info-shinketsu-eiyaku-backnumber/2015_800233_j.pdf</t>
  </si>
  <si>
    <t>https://www.jpo.go.jp/system/trial_appeal/document/info-shinketsu-eiyaku-backnumber/2015_800233_e.pdf</t>
  </si>
  <si>
    <t>https://www.jpo.go.jp/system/trial_appeal/document/info-shinketsu-eiyaku-backnumber/2016_800001_j.pdf</t>
  </si>
  <si>
    <t>https://www.jpo.go.jp/system/trial_appeal/document/info-shinketsu-eiyaku-backnumber/2016_800001_e.pdf</t>
  </si>
  <si>
    <t>https://www.jpo.go.jp/system/trial_appeal/document/info-shinketsu-eiyaku-backnumber/2016_800004_j.pdf</t>
  </si>
  <si>
    <t>https://www.jpo.go.jp/system/trial_appeal/document/info-shinketsu-eiyaku-backnumber/2016_800004_e.pdf</t>
  </si>
  <si>
    <t>https://www.jpo.go.jp/system/trial_appeal/document/info-shinketsu-eiyaku-backnumber/2016_800012_j.pdf</t>
  </si>
  <si>
    <t>https://www.jpo.go.jp/system/trial_appeal/document/info-shinketsu-eiyaku-backnumber/2016_800012_e.pdf</t>
  </si>
  <si>
    <t>https://www.jpo.go.jp/system/trial_appeal/document/info-shinketsu-eiyaku-backnumber/2016_800013_j.pdf</t>
  </si>
  <si>
    <t>https://www.jpo.go.jp/system/trial_appeal/document/info-shinketsu-eiyaku-backnumber/2016_800013_e.pdf</t>
  </si>
  <si>
    <t>https://www.jpo.go.jp/system/trial_appeal/document/info-shinketsu-eiyaku-backnumber/2016_800014_j.pdf</t>
  </si>
  <si>
    <t>https://www.jpo.go.jp/system/trial_appeal/document/info-shinketsu-eiyaku-backnumber/2016_800014_e.pdf</t>
  </si>
  <si>
    <t>https://www.jpo.go.jp/system/trial_appeal/document/info-shinketsu-eiyaku-backnumber/2016_800015_j.pdf</t>
  </si>
  <si>
    <t>https://www.jpo.go.jp/system/trial_appeal/document/info-shinketsu-eiyaku-backnumber/2016_800015_e.pdf</t>
  </si>
  <si>
    <t>https://www.jpo.go.jp/system/trial_appeal/document/info-shinketsu-eiyaku-backnumber/2016_800025_j.pdf</t>
  </si>
  <si>
    <t>https://www.jpo.go.jp/system/trial_appeal/document/info-shinketsu-eiyaku-backnumber/2016_800025_e.pdf</t>
  </si>
  <si>
    <t>https://www.jpo.go.jp/system/trial_appeal/document/info-shinketsu-eiyaku-backnumber/2016_800033_j.pdf</t>
  </si>
  <si>
    <t>https://www.jpo.go.jp/system/trial_appeal/document/info-shinketsu-eiyaku-backnumber/2016_800033_e.pdf</t>
  </si>
  <si>
    <t>https://www.jpo.go.jp/system/trial_appeal/document/info-shinketsu-eiyaku-backnumber/2016_800035_j.pdf</t>
  </si>
  <si>
    <t>https://www.jpo.go.jp/system/trial_appeal/document/info-shinketsu-eiyaku-backnumber/2016_800035_e.pdf</t>
  </si>
  <si>
    <t>https://www.jpo.go.jp/system/trial_appeal/document/info-shinketsu-eiyaku-backnumber/2016_800046_j.pdf</t>
  </si>
  <si>
    <t>https://www.jpo.go.jp/system/trial_appeal/document/info-shinketsu-eiyaku-backnumber/2016_800046_e.pdf</t>
  </si>
  <si>
    <t>https://www.jpo.go.jp/system/trial_appeal/document/info-shinketsu-eiyaku-backnumber/2016_800057_j.pdf</t>
  </si>
  <si>
    <t>https://www.jpo.go.jp/system/trial_appeal/document/info-shinketsu-eiyaku-backnumber/2016_800057_e.pdf</t>
  </si>
  <si>
    <t>https://www.jpo.go.jp/system/trial_appeal/document/info-shinketsu-eiyaku-backnumber/2016_800058_j.pdf</t>
  </si>
  <si>
    <t>https://www.jpo.go.jp/system/trial_appeal/document/info-shinketsu-eiyaku-backnumber/2016_800058_e.pdf</t>
  </si>
  <si>
    <t>https://www.jpo.go.jp/system/trial_appeal/document/info-shinketsu-eiyaku-backnumber/2016_800061_j.pdf</t>
  </si>
  <si>
    <t>https://www.jpo.go.jp/system/trial_appeal/document/info-shinketsu-eiyaku-backnumber/2016_800061_e.pdf</t>
  </si>
  <si>
    <t>https://www.jpo.go.jp/system/trial_appeal/document/info-shinketsu-eiyaku-backnumber/2016_800069_j.pdf</t>
  </si>
  <si>
    <t>https://www.jpo.go.jp/system/trial_appeal/document/info-shinketsu-eiyaku-backnumber/2016_800069_e.pdf</t>
  </si>
  <si>
    <t>https://www.jpo.go.jp/system/trial_appeal/document/info-shinketsu-eiyaku-backnumber/2016_800070_j.pdf</t>
  </si>
  <si>
    <t>https://www.jpo.go.jp/system/trial_appeal/document/info-shinketsu-eiyaku-backnumber/2016_800070_e.pdf</t>
  </si>
  <si>
    <t>https://www.jpo.go.jp/system/trial_appeal/document/info-shinketsu-eiyaku-backnumber/2016_800080_j.pdf</t>
  </si>
  <si>
    <t>https://www.jpo.go.jp/system/trial_appeal/document/info-shinketsu-eiyaku-backnumber/2016_800080_e.pdf</t>
  </si>
  <si>
    <t>https://www.jpo.go.jp/system/trial_appeal/document/info-shinketsu-eiyaku-backnumber/2016_800085_j.pdf</t>
  </si>
  <si>
    <t>https://www.jpo.go.jp/system/trial_appeal/document/info-shinketsu-eiyaku-backnumber/2016_800085_e.pdf</t>
  </si>
  <si>
    <t>https://www.jpo.go.jp/system/trial_appeal/document/info-shinketsu-eiyaku-backnumber/2016_800109_j.pdf</t>
  </si>
  <si>
    <t>https://www.jpo.go.jp/system/trial_appeal/document/info-shinketsu-eiyaku-backnumber/2016_800109_e.pdf</t>
  </si>
  <si>
    <t>https://www.jpo.go.jp/system/trial_appeal/document/info-shinketsu-eiyaku-backnumber/2016_800111_j.pdf</t>
  </si>
  <si>
    <t>https://www.jpo.go.jp/system/trial_appeal/document/info-shinketsu-eiyaku-backnumber/2016_800111_e.pdf</t>
  </si>
  <si>
    <t>https://www.jpo.go.jp/system/trial_appeal/document/info-shinketsu-eiyaku-backnumber/2016_800120_j.pdf</t>
  </si>
  <si>
    <t>https://www.jpo.go.jp/system/trial_appeal/document/info-shinketsu-eiyaku-backnumber/2016_800120_e.pdf</t>
  </si>
  <si>
    <t>https://www.jpo.go.jp/system/trial_appeal/document/info-shinketsu-eiyaku-backnumber/2016_800135_j.pdf</t>
  </si>
  <si>
    <t>https://www.jpo.go.jp/system/trial_appeal/document/info-shinketsu-eiyaku-backnumber/2016_800135_e.pdf</t>
  </si>
  <si>
    <t>https://www.jpo.go.jp/system/trial_appeal/document/info-shinketsu-eiyaku-backnumber/2016_800142_j.pdf</t>
  </si>
  <si>
    <t>https://www.jpo.go.jp/system/trial_appeal/document/info-shinketsu-eiyaku-backnumber/2016_800142_e.pdf</t>
  </si>
  <si>
    <t>https://www.jpo.go.jp/system/trial_appeal/document/info-shinketsu-eiyaku-backnumber/2017_800011_j.pdf</t>
  </si>
  <si>
    <t>https://www.jpo.go.jp/system/trial_appeal/document/info-shinketsu-eiyaku-backnumber/2017_800011_e.pdf</t>
  </si>
  <si>
    <t>https://www.jpo.go.jp/system/trial_appeal/document/info-shinketsu-eiyaku-backnumber/2017_800013_j.pdf</t>
  </si>
  <si>
    <t>https://www.jpo.go.jp/system/trial_appeal/document/info-shinketsu-eiyaku-backnumber/2017_800013_e.pdf</t>
  </si>
  <si>
    <t>https://www.jpo.go.jp/system/trial_appeal/document/info-shinketsu-eiyaku-backnumber/2017_800044_j.pdf</t>
  </si>
  <si>
    <t>https://www.jpo.go.jp/system/trial_appeal/document/info-shinketsu-eiyaku-backnumber/2017_800044_e.pdf</t>
  </si>
  <si>
    <t>https://www.jpo.go.jp/system/trial_appeal/document/info-shinketsu-eiyaku-backnumber/2017_800055_j.pdf</t>
  </si>
  <si>
    <t>https://www.jpo.go.jp/system/trial_appeal/document/info-shinketsu-eiyaku-backnumber/2017_800055_e.pdf</t>
  </si>
  <si>
    <t>https://www.jpo.go.jp/system/trial_appeal/document/info-shinketsu-eiyaku-backnumber/2017_800060_j.pdf</t>
  </si>
  <si>
    <t>https://www.jpo.go.jp/system/trial_appeal/document/info-shinketsu-eiyaku-backnumber/2017_800060_e.pdf</t>
  </si>
  <si>
    <t>https://www.jpo.go.jp/system/trial_appeal/document/info-shinketsu-eiyaku-backnumber/2017_800134_j.pdf</t>
  </si>
  <si>
    <t>https://www.jpo.go.jp/system/trial_appeal/document/info-shinketsu-eiyaku-backnumber/2017_800134_e.pdf</t>
  </si>
  <si>
    <t>https://www.jpo.go.jp/system/trial_appeal/document/info-shinketsu-eiyaku-backnumber/2017_800151_j.pdf</t>
  </si>
  <si>
    <t>https://www.jpo.go.jp/system/trial_appeal/document/info-shinketsu-eiyaku-backnumber/2017_800151_e.pdf</t>
  </si>
  <si>
    <t>https://www.jpo.go.jp/system/trial_appeal/document/info-shinketsu-eiyaku-backnumber/2017_800158_j.pdf</t>
  </si>
  <si>
    <t>https://www.jpo.go.jp/system/trial_appeal/document/info-shinketsu-eiyaku-backnumber/2017_800158_e.pdf</t>
  </si>
  <si>
    <t>https://www.jpo.go.jp/system/trial_appeal/document/info-shinketsu-eiyaku-backnumber/2017_800160_j.pdf</t>
  </si>
  <si>
    <t>https://www.jpo.go.jp/system/trial_appeal/document/info-shinketsu-eiyaku-backnumber/2017_800160_e.pdf</t>
  </si>
  <si>
    <t>https://www.jpo.go.jp/system/trial_appeal/document/info-shinketsu-eiyaku-backnumber/2018_800007_j.pdf</t>
  </si>
  <si>
    <t>https://www.jpo.go.jp/system/trial_appeal/document/info-shinketsu-eiyaku-backnumber/2018_800007_e.pdf</t>
  </si>
  <si>
    <t>https://www.jpo.go.jp/system/trial_appeal/document/info-shinketsu-eiyaku-backnumber/2018_800035_j.pdf</t>
  </si>
  <si>
    <t>https://www.jpo.go.jp/system/trial_appeal/document/info-shinketsu-eiyaku-backnumber/2018_800035_e.pdf</t>
  </si>
  <si>
    <t>https://www.jpo.go.jp/system/trial_appeal/document/info-shinketsu-eiyaku-backnumber/2018_800040_j.pdf</t>
  </si>
  <si>
    <t>https://www.jpo.go.jp/system/trial_appeal/document/info-shinketsu-eiyaku-backnumber/2018_800040_e.pdf</t>
  </si>
  <si>
    <t>https://www.jpo.go.jp/system/trial_appeal/document/info-shinketsu-eiyaku-backnumber/2018_800058_j.pdf</t>
  </si>
  <si>
    <t>https://www.jpo.go.jp/system/trial_appeal/document/info-shinketsu-eiyaku-backnumber/2018_800058_e.pdf</t>
  </si>
  <si>
    <t>https://www.jpo.go.jp/system/trial_appeal/document/info-shinketsu-eiyaku-backnumber/2018_800073_j.pdf</t>
  </si>
  <si>
    <t>https://www.jpo.go.jp/system/trial_appeal/document/info-shinketsu-eiyaku-backnumber/2018_800073_e.pdf</t>
  </si>
  <si>
    <t>https://www.jpo.go.jp/system/trial_appeal/document/info-shinketsu-eiyaku-backnumber/2018_800086_j.pdf</t>
  </si>
  <si>
    <t>https://www.jpo.go.jp/system/trial_appeal/document/info-shinketsu-eiyaku-backnumber/2018_800086_e.pdf</t>
  </si>
  <si>
    <t>https://www.jpo.go.jp/system/trial_appeal/document/info-shinketsu-eiyaku-backnumber/2018_800103_j.pdf</t>
  </si>
  <si>
    <t>https://www.jpo.go.jp/system/trial_appeal/document/info-shinketsu-eiyaku-backnumber/2018_800103_e.pdf</t>
  </si>
  <si>
    <t>https://www.jpo.go.jp/system/trial_appeal/document/info-shinketsu-eiyaku-backnumber/2018_800153_j.pdf</t>
  </si>
  <si>
    <t>https://www.jpo.go.jp/system/trial_appeal/document/info-shinketsu-eiyaku-backnumber/2018_800153_e.pdf</t>
  </si>
  <si>
    <t>https://www.jpo.go.jp/system/trial_appeal/document/info-shinketsu-eiyaku-backnumber/2015_700019_j.pdf</t>
  </si>
  <si>
    <t>https://www.jpo.go.jp/system/trial_appeal/document/info-shinketsu-eiyaku-backnumber/2015_700019_e.pdf</t>
  </si>
  <si>
    <t>https://www.jpo.go.jp/system/trial_appeal/document/info-shinketsu-eiyaku-backnumber/2016_700388_j.pdf</t>
  </si>
  <si>
    <t>https://www.jpo.go.jp/system/trial_appeal/document/info-shinketsu-eiyaku-backnumber/2016_700388_e.pdf</t>
  </si>
  <si>
    <t>https://www.jpo.go.jp/system/trial_appeal/document/info-shinketsu-eiyaku-backnumber/2016_700592_j.pdf</t>
  </si>
  <si>
    <t>https://www.jpo.go.jp/system/trial_appeal/document/info-shinketsu-eiyaku-backnumber/2016_700592_e.pdf</t>
  </si>
  <si>
    <t>https://www.jpo.go.jp/system/trial_appeal/document/info-shinketsu-eiyaku-backnumber/2016_700992_j.pdf</t>
  </si>
  <si>
    <t>https://www.jpo.go.jp/system/trial_appeal/document/info-shinketsu-eiyaku-backnumber/2016_700992_e.pdf</t>
  </si>
  <si>
    <t>https://www.jpo.go.jp/system/trial_appeal/document/info-shinketsu-eiyaku-backnumber/2016_701023_j.pdf</t>
  </si>
  <si>
    <t>https://www.jpo.go.jp/system/trial_appeal/document/info-shinketsu-eiyaku-backnumber/2016_701023_e.pdf</t>
  </si>
  <si>
    <t>https://www.jpo.go.jp/system/trial_appeal/document/info-shinketsu-eiyaku-backnumber/2016_701090_j.pdf</t>
  </si>
  <si>
    <t>https://www.jpo.go.jp/system/trial_appeal/document/info-shinketsu-eiyaku-backnumber/2016_701090_e.pdf</t>
  </si>
  <si>
    <t>https://www.jpo.go.jp/system/trial_appeal/document/info-shinketsu-eiyaku-backnumber/2017_700149_j.pdf</t>
  </si>
  <si>
    <t>https://www.jpo.go.jp/system/trial_appeal/document/info-shinketsu-eiyaku-backnumber/2017_700149_e.pdf</t>
  </si>
  <si>
    <t>https://www.jpo.go.jp/system/trial_appeal/document/info-shinketsu-eiyaku-backnumber/2017_700204_j.pdf</t>
  </si>
  <si>
    <t>https://www.jpo.go.jp/system/trial_appeal/document/info-shinketsu-eiyaku-backnumber/2017_700204_e.pdf</t>
  </si>
  <si>
    <t>https://www.jpo.go.jp/system/trial_appeal/document/info-shinketsu-eiyaku-backnumber/2017_700410_j.pdf</t>
  </si>
  <si>
    <t>https://www.jpo.go.jp/system/trial_appeal/document/info-shinketsu-eiyaku-backnumber/2017_700410_e.pdf</t>
  </si>
  <si>
    <t>https://www.jpo.go.jp/system/trial_appeal/document/info-shinketsu-eiyaku-backnumber/2017_700545_j.pdf</t>
  </si>
  <si>
    <t>https://www.jpo.go.jp/system/trial_appeal/document/info-shinketsu-eiyaku-backnumber/2017_700545_e.pdf</t>
  </si>
  <si>
    <t>https://www.jpo.go.jp/system/trial_appeal/document/info-shinketsu-eiyaku-backnumber/2017_700891_j.pdf</t>
  </si>
  <si>
    <t>https://www.jpo.go.jp/system/trial_appeal/document/info-shinketsu-eiyaku-backnumber/2017_700891_e.pdf</t>
  </si>
  <si>
    <t>https://www.jpo.go.jp/system/trial_appeal/document/info-shinketsu-eiyaku-backnumber/2017_701191_j.pdf</t>
  </si>
  <si>
    <t>https://www.jpo.go.jp/system/trial_appeal/document/info-shinketsu-eiyaku-backnumber/2017_701191_e.pdf</t>
  </si>
  <si>
    <t>https://www.jpo.go.jp/system/trial_appeal/document/info-shinketsu-eiyaku-backnumber/2018_700001_j.pdf</t>
  </si>
  <si>
    <t>https://www.jpo.go.jp/system/trial_appeal/document/info-shinketsu-eiyaku-backnumber/2018_700001_e.pdf</t>
  </si>
  <si>
    <t>https://www.jpo.go.jp/system/trial_appeal/document/info-shinketsu-eiyaku-backnumber/2018_700003_j.pdf</t>
  </si>
  <si>
    <t>https://www.jpo.go.jp/system/trial_appeal/document/info-shinketsu-eiyaku-backnumber/2018_700003_e.pdf</t>
  </si>
  <si>
    <t>https://www.jpo.go.jp/system/trial_appeal/document/info-shinketsu-eiyaku-backnumber/2018_700153_j.pdf</t>
  </si>
  <si>
    <t>https://www.jpo.go.jp/system/trial_appeal/document/info-shinketsu-eiyaku-backnumber/2018_700153_e.pdf</t>
  </si>
  <si>
    <t>https://www.jpo.go.jp/system/trial_appeal/document/info-shinketsu-eiyaku-backnumber/2018_700207_j.pdf</t>
  </si>
  <si>
    <t>https://www.jpo.go.jp/system/trial_appeal/document/info-shinketsu-eiyaku-backnumber/2018_700207_e.pdf</t>
  </si>
  <si>
    <t>https://www.jpo.go.jp/system/trial_appeal/document/info-shinketsu-eiyaku-backnumber/2018_700324_j.pdf</t>
  </si>
  <si>
    <t>https://www.jpo.go.jp/system/trial_appeal/document/info-shinketsu-eiyaku-backnumber/2018_700324_e.pdf</t>
  </si>
  <si>
    <t>https://www.jpo.go.jp/system/trial_appeal/document/info-shinketsu-eiyaku-backnumber/2018_700470_j.pdf</t>
  </si>
  <si>
    <t>https://www.jpo.go.jp/system/trial_appeal/document/info-shinketsu-eiyaku-backnumber/2018_700470_e.pdf</t>
  </si>
  <si>
    <t>https://www.jpo.go.jp/system/trial_appeal/document/info-shinketsu-eiyaku-backnumber/2018_700497_j.pdf</t>
  </si>
  <si>
    <t>https://www.jpo.go.jp/system/trial_appeal/document/info-shinketsu-eiyaku-backnumber/2018_700497_e.pdf</t>
  </si>
  <si>
    <t>https://www.jpo.go.jp/system/trial_appeal/document/info-shinketsu-eiyaku-backnumber/2018_700579_j.pdf</t>
  </si>
  <si>
    <t>https://www.jpo.go.jp/system/trial_appeal/document/info-shinketsu-eiyaku-backnumber/2018_700579_e.pdf</t>
  </si>
  <si>
    <t>https://www.jpo.go.jp/system/trial_appeal/document/info-shinketsu-eiyaku-backnumber/2018_700665_j.pdf</t>
  </si>
  <si>
    <t>https://www.jpo.go.jp/system/trial_appeal/document/info-shinketsu-eiyaku-backnumber/2018_700665_e.pdf</t>
  </si>
  <si>
    <t>https://www.jpo.go.jp/system/trial_appeal/document/info-shinketsu-eiyaku-backnumber/2018_700758_j.pdf</t>
  </si>
  <si>
    <t>https://www.jpo.go.jp/system/trial_appeal/document/info-shinketsu-eiyaku-backnumber/2018_700758_e.pdf</t>
  </si>
  <si>
    <t>https://www.jpo.go.jp/system/trial_appeal/document/info-shinketsu-eiyaku-backnumber/2018_700806_j.pdf</t>
  </si>
  <si>
    <t>https://www.jpo.go.jp/system/trial_appeal/document/info-shinketsu-eiyaku-backnumber/2018_700806_e.pdf</t>
  </si>
  <si>
    <t>https://www.jpo.go.jp/system/trial_appeal/document/info-shinketsu-eiyaku-backnumber/2018_700846_j.pdf</t>
  </si>
  <si>
    <t>https://www.jpo.go.jp/system/trial_appeal/document/info-shinketsu-eiyaku-backnumber/2018_700846_e.pdf</t>
  </si>
  <si>
    <t>https://www.jpo.go.jp/system/trial_appeal/document/info-shinketsu-eiyaku-backnumber/2018_700853_j.pdf</t>
  </si>
  <si>
    <t>https://www.jpo.go.jp/system/trial_appeal/document/info-shinketsu-eiyaku-backnumber/2018_700853_e.pdf</t>
  </si>
  <si>
    <t>https://www.jpo.go.jp/system/trial_appeal/document/info-shinketsu-eiyaku-backnumber/2018_700901_j.pdf</t>
  </si>
  <si>
    <t>https://www.jpo.go.jp/system/trial_appeal/document/info-shinketsu-eiyaku-backnumber/2018_700901_e.pdf</t>
  </si>
  <si>
    <t>https://www.jpo.go.jp/system/trial_appeal/document/info-shinketsu-eiyaku-backnumber/2018_700912_j.pdf</t>
  </si>
  <si>
    <t>https://www.jpo.go.jp/system/trial_appeal/document/info-shinketsu-eiyaku-backnumber/2018_700912_e.pdf</t>
  </si>
  <si>
    <t>https://www.jpo.go.jp/system/trial_appeal/document/info-shinketsu-eiyaku-backnumber/2019_700092_j.pdf</t>
  </si>
  <si>
    <t>https://www.jpo.go.jp/system/trial_appeal/document/info-shinketsu-eiyaku-backnumber/2019_700092_e.pdf</t>
  </si>
  <si>
    <t>https://www.jpo.go.jp/system/trial_appeal/document/info-shinketsu-eiyaku-backnumber/2019_700116_j.pdf</t>
  </si>
  <si>
    <t>https://www.jpo.go.jp/system/trial_appeal/document/info-shinketsu-eiyaku-backnumber/2019_700116_e.pdf</t>
  </si>
  <si>
    <t>https://www.jpo.go.jp/system/trial_appeal/document/info-shinketsu-eiyaku-backnumber/2019_700347_j.pdf</t>
  </si>
  <si>
    <t>https://www.jpo.go.jp/system/trial_appeal/document/info-shinketsu-eiyaku-backnumber/2019_700347_e.pdf</t>
  </si>
  <si>
    <t>https://www.jpo.go.jp/system/trial_appeal/document/info-shinketsu-eiyaku-backnumber/2019_700350_j.pdf</t>
  </si>
  <si>
    <t>https://www.jpo.go.jp/system/trial_appeal/document/info-shinketsu-eiyaku-backnumber/2019_700350_e.pdf</t>
  </si>
  <si>
    <t>https://www.jpo.go.jp/system/trial_appeal/document/info-shinketsu-eiyaku-backnumber/2019_700459_j.pdf</t>
  </si>
  <si>
    <t>https://www.jpo.go.jp/system/trial_appeal/document/info-shinketsu-eiyaku-backnumber/2019_700459_e.pdf</t>
  </si>
  <si>
    <t>https://www.jpo.go.jp/system/trial_appeal/document/info-shinketsu-eiyaku-backnumber/2019_700541_j.pdf</t>
  </si>
  <si>
    <t>https://www.jpo.go.jp/system/trial_appeal/document/info-shinketsu-eiyaku-backnumber/2019_700541_e.pdf</t>
  </si>
  <si>
    <t>https://www.jpo.go.jp/system/trial_appeal/document/info-shinketsu-eiyaku-backnumber/2019_700671_j.pdf</t>
  </si>
  <si>
    <t>https://www.jpo.go.jp/system/trial_appeal/document/info-shinketsu-eiyaku-backnumber/2019_700671_e.pdf</t>
  </si>
  <si>
    <t>https://www.jpo.go.jp/system/trial_appeal/document/info-shinketsu-eiyaku-backnumber/2015_390026_j.pdf</t>
  </si>
  <si>
    <t>https://www.jpo.go.jp/system/trial_appeal/document/info-shinketsu-eiyaku-backnumber/2015_390026_e.pdf</t>
  </si>
  <si>
    <t>https://www.jpo.go.jp/system/trial_appeal/document/info-shinketsu-eiyaku-backnumber/2015_390032_j.pdf</t>
  </si>
  <si>
    <t>https://www.jpo.go.jp/system/trial_appeal/document/info-shinketsu-eiyaku-backnumber/2015_390032_e.pdf</t>
  </si>
  <si>
    <t>https://www.jpo.go.jp/system/trial_appeal/document/info-shinketsu-eiyaku-backnumber/2015_390033_j.pdf</t>
  </si>
  <si>
    <t>https://www.jpo.go.jp/system/trial_appeal/document/info-shinketsu-eiyaku-backnumber/2015_390033_e.pdf</t>
  </si>
  <si>
    <t>https://www.jpo.go.jp/system/trial_appeal/document/info-shinketsu-eiyaku-backnumber/2015_390034_j.pdf</t>
  </si>
  <si>
    <t>https://www.jpo.go.jp/system/trial_appeal/document/info-shinketsu-eiyaku-backnumber/2015_390034_e.pdf</t>
  </si>
  <si>
    <t>https://www.jpo.go.jp/system/trial_appeal/document/info-shinketsu-eiyaku-backnumber/2015_390044_j.pdf</t>
  </si>
  <si>
    <t>https://www.jpo.go.jp/system/trial_appeal/document/info-shinketsu-eiyaku-backnumber/2015_390044_e.pdf</t>
  </si>
  <si>
    <t>https://www.jpo.go.jp/system/trial_appeal/document/info-shinketsu-eiyaku-backnumber/2015_390046_j.pdf</t>
  </si>
  <si>
    <t>https://www.jpo.go.jp/system/trial_appeal/document/info-shinketsu-eiyaku-backnumber/2015_390046_e.pdf</t>
  </si>
  <si>
    <t>https://www.jpo.go.jp/system/trial_appeal/document/info-shinketsu-eiyaku-backnumber/2015_390047_j.pdf</t>
  </si>
  <si>
    <t>https://www.jpo.go.jp/system/trial_appeal/document/info-shinketsu-eiyaku-backnumber/2015_390047_e.pdf</t>
  </si>
  <si>
    <t>https://www.jpo.go.jp/system/trial_appeal/document/info-shinketsu-eiyaku-backnumber/2015_390055_j.pdf</t>
  </si>
  <si>
    <t>https://www.jpo.go.jp/system/trial_appeal/document/info-shinketsu-eiyaku-backnumber/2015_390055_e.pdf</t>
  </si>
  <si>
    <t>https://www.jpo.go.jp/system/trial_appeal/document/info-shinketsu-eiyaku-backnumber/2015_390056_j.pdf</t>
  </si>
  <si>
    <t>https://www.jpo.go.jp/system/trial_appeal/document/info-shinketsu-eiyaku-backnumber/2015_390056_e.pdf</t>
  </si>
  <si>
    <t>https://www.jpo.go.jp/system/trial_appeal/document/info-shinketsu-eiyaku-backnumber/2015_390067_j.pdf</t>
  </si>
  <si>
    <t>https://www.jpo.go.jp/system/trial_appeal/document/info-shinketsu-eiyaku-backnumber/2015_390067_e.pdf</t>
  </si>
  <si>
    <t>https://www.jpo.go.jp/system/trial_appeal/document/info-shinketsu-eiyaku-backnumber/2015_390076_j.pdf</t>
  </si>
  <si>
    <t>https://www.jpo.go.jp/system/trial_appeal/document/info-shinketsu-eiyaku-backnumber/2015_390076_e.pdf</t>
  </si>
  <si>
    <t>https://www.jpo.go.jp/system/trial_appeal/document/info-shinketsu-eiyaku-backnumber/2015_390089_j.pdf</t>
  </si>
  <si>
    <t>https://www.jpo.go.jp/system/trial_appeal/document/info-shinketsu-eiyaku-backnumber/2015_390089_e.pdf</t>
  </si>
  <si>
    <t>https://www.jpo.go.jp/system/trial_appeal/document/info-shinketsu-eiyaku-backnumber/2015_390096_j.pdf</t>
  </si>
  <si>
    <t>https://www.jpo.go.jp/system/trial_appeal/document/info-shinketsu-eiyaku-backnumber/2015_390096_e.pdf</t>
  </si>
  <si>
    <t>https://www.jpo.go.jp/system/trial_appeal/document/info-shinketsu-eiyaku-backnumber/2015_390097_j.pdf</t>
  </si>
  <si>
    <t>https://www.jpo.go.jp/system/trial_appeal/document/info-shinketsu-eiyaku-backnumber/2015_390097_e.pdf</t>
  </si>
  <si>
    <t>https://www.jpo.go.jp/system/trial_appeal/document/info-shinketsu-eiyaku-backnumber/2015_390128_j.pdf</t>
  </si>
  <si>
    <t>https://www.jpo.go.jp/system/trial_appeal/document/info-shinketsu-eiyaku-backnumber/2015_390128_e.pdf</t>
  </si>
  <si>
    <t>https://www.jpo.go.jp/system/trial_appeal/document/info-shinketsu-eiyaku-backnumber/2016_390005_j.pdf</t>
  </si>
  <si>
    <t>https://www.jpo.go.jp/system/trial_appeal/document/info-shinketsu-eiyaku-backnumber/2016_390005_e.pdf</t>
  </si>
  <si>
    <t>https://www.jpo.go.jp/system/trial_appeal/document/info-shinketsu-eiyaku-backnumber/2016_390050_j.pdf</t>
  </si>
  <si>
    <t>https://www.jpo.go.jp/system/trial_appeal/document/info-shinketsu-eiyaku-backnumber/2016_390050_e.pdf</t>
  </si>
  <si>
    <t>https://www.jpo.go.jp/system/trial_appeal/document/info-shinketsu-eiyaku-backnumber/2016_390083_j.pdf</t>
  </si>
  <si>
    <t>https://www.jpo.go.jp/system/trial_appeal/document/info-shinketsu-eiyaku-backnumber/2016_390083_e.pdf</t>
  </si>
  <si>
    <t>https://www.jpo.go.jp/system/trial_appeal/document/info-shinketsu-eiyaku-backnumber/2016_390092_j.pdf</t>
  </si>
  <si>
    <t>https://www.jpo.go.jp/system/trial_appeal/document/info-shinketsu-eiyaku-backnumber/2016_390092_e.pdf</t>
  </si>
  <si>
    <t>https://www.jpo.go.jp/system/trial_appeal/document/info-shinketsu-eiyaku-backnumber/2016_390093_j.pdf</t>
  </si>
  <si>
    <t>https://www.jpo.go.jp/system/trial_appeal/document/info-shinketsu-eiyaku-backnumber/2016_390093_e.pdf</t>
  </si>
  <si>
    <t>https://www.jpo.go.jp/system/trial_appeal/document/info-shinketsu-eiyaku-backnumber/2016_390096_j.pdf</t>
  </si>
  <si>
    <t>https://www.jpo.go.jp/system/trial_appeal/document/info-shinketsu-eiyaku-backnumber/2016_390096_e.pdf</t>
  </si>
  <si>
    <t>https://www.jpo.go.jp/system/trial_appeal/document/info-shinketsu-eiyaku-backnumber/2016_390104_j.pdf</t>
  </si>
  <si>
    <t>https://www.jpo.go.jp/system/trial_appeal/document/info-shinketsu-eiyaku-backnumber/2016_390104_e.pdf</t>
  </si>
  <si>
    <t>https://www.jpo.go.jp/system/trial_appeal/document/info-shinketsu-eiyaku-backnumber/2016_390126_j.pdf</t>
  </si>
  <si>
    <t>https://www.jpo.go.jp/system/trial_appeal/document/info-shinketsu-eiyaku-backnumber/2016_390126_e.pdf</t>
  </si>
  <si>
    <t>https://www.jpo.go.jp/system/trial_appeal/document/info-shinketsu-eiyaku-backnumber/2016_390147_j.pdf</t>
  </si>
  <si>
    <t>https://www.jpo.go.jp/system/trial_appeal/document/info-shinketsu-eiyaku-backnumber/2016_390147_e.pdf</t>
  </si>
  <si>
    <t>https://www.jpo.go.jp/system/trial_appeal/document/info-shinketsu-eiyaku-backnumber/2016_390165_j.pdf</t>
  </si>
  <si>
    <t>https://www.jpo.go.jp/system/trial_appeal/document/info-shinketsu-eiyaku-backnumber/2016_390165_e.pdf</t>
  </si>
  <si>
    <t>https://www.jpo.go.jp/system/trial_appeal/document/info-shinketsu-eiyaku-backnumber/2017_390124_j.pdf</t>
  </si>
  <si>
    <t>https://www.jpo.go.jp/system/trial_appeal/document/info-shinketsu-eiyaku-backnumber/2017_390124_e.pdf</t>
  </si>
  <si>
    <t>https://www.jpo.go.jp/system/trial_appeal/document/info-shinketsu-eiyaku-backnumber/2018_390088_j.pdf</t>
  </si>
  <si>
    <t>https://www.jpo.go.jp/system/trial_appeal/document/info-shinketsu-eiyaku-backnumber/2018_390088_e.pdf</t>
  </si>
  <si>
    <t>https://www.jpo.go.jp/system/trial_appeal/document/info-shinketsu-eiyaku-backnumber/2014_600038_j.pdf</t>
  </si>
  <si>
    <t>https://www.jpo.go.jp/system/trial_appeal/document/info-shinketsu-eiyaku-backnumber/2014_600038_e.pdf</t>
  </si>
  <si>
    <t>https://www.jpo.go.jp/system/trial_appeal/document/info-shinketsu-eiyaku-backnumber/2014_600045_j.pdf</t>
  </si>
  <si>
    <t>https://www.jpo.go.jp/system/trial_appeal/document/info-shinketsu-eiyaku-backnumber/2014_600045_e.pdf</t>
  </si>
  <si>
    <t>https://www.jpo.go.jp/system/trial_appeal/document/info-shinketsu-eiyaku-backnumber/2014_600055_j.pdf</t>
  </si>
  <si>
    <t>https://www.jpo.go.jp/system/trial_appeal/document/info-shinketsu-eiyaku-backnumber/2014_600055_e.pdf</t>
  </si>
  <si>
    <t>https://www.jpo.go.jp/system/trial_appeal/document/info-shinketsu-eiyaku-backnumber/2014_600059_j.pdf</t>
  </si>
  <si>
    <t>https://www.jpo.go.jp/system/trial_appeal/document/info-shinketsu-eiyaku-backnumber/2014_600059_e.pdf</t>
  </si>
  <si>
    <t>https://www.jpo.go.jp/system/trial_appeal/document/info-shinketsu-eiyaku-backnumber/2015_012947_j.pdf</t>
  </si>
  <si>
    <t>https://www.jpo.go.jp/system/trial_appeal/document/info-shinketsu-eiyaku-backnumber/2015_012947_e.pdf</t>
  </si>
  <si>
    <t>https://www.jpo.go.jp/system/trial_appeal/document/info-shinketsu-eiyaku-backnumber/2015_600008_j.pdf</t>
  </si>
  <si>
    <t>https://www.jpo.go.jp/system/trial_appeal/document/info-shinketsu-eiyaku-backnumber/2015_600008_e.pdf</t>
  </si>
  <si>
    <t>https://www.jpo.go.jp/system/trial_appeal/document/info-shinketsu-eiyaku-backnumber/2015_600013_j.pdf</t>
  </si>
  <si>
    <t>https://www.jpo.go.jp/system/trial_appeal/document/info-shinketsu-eiyaku-backnumber/2015_600013_e.pdf</t>
  </si>
  <si>
    <t>https://www.jpo.go.jp/system/trial_appeal/document/info-shinketsu-eiyaku-backnumber/2015_600014_j.pdf</t>
  </si>
  <si>
    <t>https://www.jpo.go.jp/system/trial_appeal/document/info-shinketsu-eiyaku-backnumber/2015_600014_e.pdf</t>
  </si>
  <si>
    <t>https://www.jpo.go.jp/system/trial_appeal/document/info-shinketsu-eiyaku-backnumber/2015_600015_j.pdf</t>
  </si>
  <si>
    <t>https://www.jpo.go.jp/system/trial_appeal/document/info-shinketsu-eiyaku-backnumber/2015_600015_e.pdf</t>
  </si>
  <si>
    <t>https://www.jpo.go.jp/system/trial_appeal/document/info-shinketsu-eiyaku-backnumber/2015_600017_j.pdf</t>
  </si>
  <si>
    <t>https://www.jpo.go.jp/system/trial_appeal/document/info-shinketsu-eiyaku-backnumber/2015_600017_e.pdf</t>
  </si>
  <si>
    <t>https://www.jpo.go.jp/system/trial_appeal/document/info-shinketsu-eiyaku-backnumber/2015_600023_j.pdf</t>
  </si>
  <si>
    <t>https://www.jpo.go.jp/system/trial_appeal/document/info-shinketsu-eiyaku-backnumber/2015_600023_e.pdf</t>
  </si>
  <si>
    <t>https://www.jpo.go.jp/system/trial_appeal/document/info-shinketsu-eiyaku-backnumber/2015_600026_j.pdf</t>
  </si>
  <si>
    <t>https://www.jpo.go.jp/system/trial_appeal/document/info-shinketsu-eiyaku-backnumber/2015_600026_e.pdf</t>
  </si>
  <si>
    <t>https://www.jpo.go.jp/system/trial_appeal/document/info-shinketsu-eiyaku-backnumber/2015_600028_j.pdf</t>
  </si>
  <si>
    <t>https://www.jpo.go.jp/system/trial_appeal/document/info-shinketsu-eiyaku-backnumber/2015_600028_e.pdf</t>
  </si>
  <si>
    <t>https://www.jpo.go.jp/system/trial_appeal/document/info-shinketsu-eiyaku-backnumber/2015_600037_j.pdf</t>
  </si>
  <si>
    <t>https://www.jpo.go.jp/system/trial_appeal/document/info-shinketsu-eiyaku-backnumber/2015_600037_e.pdf</t>
  </si>
  <si>
    <t>https://www.jpo.go.jp/system/trial_appeal/document/info-shinketsu-eiyaku-backnumber/2016_600003_j.pdf</t>
  </si>
  <si>
    <t>https://www.jpo.go.jp/system/trial_appeal/document/info-shinketsu-eiyaku-backnumber/2016_600003_e.pdf</t>
  </si>
  <si>
    <t>https://www.jpo.go.jp/system/trial_appeal/document/info-shinketsu-eiyaku-backnumber/2016_600011_j.pdf</t>
  </si>
  <si>
    <t>https://www.jpo.go.jp/system/trial_appeal/document/info-shinketsu-eiyaku-backnumber/2016_600011_e.pdf</t>
  </si>
  <si>
    <t>https://www.jpo.go.jp/system/trial_appeal/document/info-shinketsu-eiyaku-backnumber/2016_600021_j.pdf</t>
  </si>
  <si>
    <t>https://www.jpo.go.jp/system/trial_appeal/document/info-shinketsu-eiyaku-backnumber/2016_600021_e.pdf</t>
  </si>
  <si>
    <t>https://www.jpo.go.jp/system/trial_appeal/document/info-shinketsu-eiyaku-backnumber/2016_600022_j.pdf</t>
  </si>
  <si>
    <t>https://www.jpo.go.jp/system/trial_appeal/document/info-shinketsu-eiyaku-backnumber/2016_600022_e.pdf</t>
  </si>
  <si>
    <t>https://www.jpo.go.jp/system/trial_appeal/document/info-shinketsu-eiyaku-backnumber/2016_600026_j.pdf</t>
  </si>
  <si>
    <t>https://www.jpo.go.jp/system/trial_appeal/document/info-shinketsu-eiyaku-backnumber/2016_600026_e.pdf</t>
  </si>
  <si>
    <t>https://www.jpo.go.jp/system/trial_appeal/document/info-shinketsu-eiyaku-backnumber/2017_600009_j.pdf</t>
  </si>
  <si>
    <t>https://www.jpo.go.jp/system/trial_appeal/document/info-shinketsu-eiyaku-backnumber/2017_600009_e.pdf</t>
  </si>
  <si>
    <t>https://www.jpo.go.jp/system/trial_appeal/document/info-shinketsu-eiyaku-backnumber/2017_600022_j.pdf</t>
  </si>
  <si>
    <t>https://www.jpo.go.jp/system/trial_appeal/document/info-shinketsu-eiyaku-backnumber/2017_600022_e.pdf</t>
  </si>
  <si>
    <t>https://www.jpo.go.jp/system/trial_appeal/document/info-shinketsu-eiyaku-backnumber/2017_600043_j.pdf</t>
  </si>
  <si>
    <t>https://www.jpo.go.jp/system/trial_appeal/document/info-shinketsu-eiyaku-backnumber/2017_600043_e.pdf</t>
  </si>
  <si>
    <t>https://www.jpo.go.jp/system/trial_appeal/document/info-shinketsu-eiyaku-backnumber/2017_600046_j.pdf</t>
  </si>
  <si>
    <t>https://www.jpo.go.jp/system/trial_appeal/document/info-shinketsu-eiyaku-backnumber/2017_600046_e.pdf</t>
  </si>
  <si>
    <t>https://www.jpo.go.jp/system/trial_appeal/document/info-shinketsu-eiyaku-backnumber/2018_600018_j.pdf</t>
  </si>
  <si>
    <t>https://www.jpo.go.jp/system/trial_appeal/document/info-shinketsu-eiyaku-backnumber/2018_600018_e.pdf</t>
  </si>
  <si>
    <t>https://www.jpo.go.jp/system/trial_appeal/document/info-shinketsu-eiyaku-backnumber/2019_600005_j.pdf</t>
  </si>
  <si>
    <t>https://www.jpo.go.jp/system/trial_appeal/document/info-shinketsu-eiyaku-backnumber/2019_600005_e.pdf</t>
  </si>
  <si>
    <t>https://www.jpo.go.jp/system/trial_appeal/document/info-shinketsu-eiyaku-backnumber/2014_025003_j.pdf</t>
  </si>
  <si>
    <t>https://www.jpo.go.jp/system/trial_appeal/document/info-shinketsu-eiyaku-backnumber/2014_025003_e.pdf</t>
  </si>
  <si>
    <t>https://www.jpo.go.jp/system/trial_appeal/document/info-shinketsu-eiyaku-backnumber/2015_017838_j.pdf</t>
  </si>
  <si>
    <t>https://www.jpo.go.jp/system/trial_appeal/document/info-shinketsu-eiyaku-backnumber/2015_017838_e.pdf</t>
  </si>
  <si>
    <t>https://www.jpo.go.jp/system/trial_appeal/document/info-shinketsu-eiyaku-backnumber/2016_000378_j.pdf</t>
  </si>
  <si>
    <t>https://www.jpo.go.jp/system/trial_appeal/document/info-shinketsu-eiyaku-backnumber/2016_000378_e.pdf</t>
  </si>
  <si>
    <t>https://www.jpo.go.jp/system/trial_appeal/document/info-shinketsu-eiyaku-backnumber/2016_007453_j.pdf</t>
  </si>
  <si>
    <t>https://www.jpo.go.jp/system/trial_appeal/document/info-shinketsu-eiyaku-backnumber/2016_007453_e.pdf</t>
  </si>
  <si>
    <t>https://www.jpo.go.jp/system/trial_appeal/document/info-shinketsu-eiyaku-backnumber/2016_017324_j.pdf</t>
  </si>
  <si>
    <t>https://www.jpo.go.jp/system/trial_appeal/document/info-shinketsu-eiyaku-backnumber/2016_017324_e.pdf</t>
  </si>
  <si>
    <t>https://www.jpo.go.jp/system/trial_appeal/document/info-shinketsu-eiyaku-backnumber/2017_010202_j.pdf</t>
  </si>
  <si>
    <t>https://www.jpo.go.jp/system/trial_appeal/document/info-shinketsu-eiyaku-backnumber/2017_010202_e.pdf</t>
  </si>
  <si>
    <t>https://www.jpo.go.jp/system/trial_appeal/document/info-shinketsu-eiyaku-backnumber/2017_013365_j.pdf</t>
  </si>
  <si>
    <t>https://www.jpo.go.jp/system/trial_appeal/document/info-shinketsu-eiyaku-backnumber/2017_013365_e.pdf</t>
  </si>
  <si>
    <t>https://www.jpo.go.jp/system/trial_appeal/document/info-shinketsu-eiyaku-backnumber/2018_001411_j.pdf</t>
  </si>
  <si>
    <t>https://www.jpo.go.jp/system/trial_appeal/document/info-shinketsu-eiyaku-backnumber/2018_001411_e.pdf</t>
  </si>
  <si>
    <t>https://www.jpo.go.jp/system/trial_appeal/document/info-shinketsu-eiyaku-backnumber/2018_008857_j.pdf</t>
  </si>
  <si>
    <t>https://www.jpo.go.jp/system/trial_appeal/document/info-shinketsu-eiyaku-backnumber/2018_008857_e.pdf</t>
  </si>
  <si>
    <t>https://www.jpo.go.jp/system/trial_appeal/document/info-shinketsu-eiyaku-backnumber/2018_013003_j.pdf</t>
  </si>
  <si>
    <t>https://www.jpo.go.jp/system/trial_appeal/document/info-shinketsu-eiyaku-backnumber/2018_013003_e.pdf</t>
  </si>
  <si>
    <t>https://www.jpo.go.jp/system/trial_appeal/document/info-shinketsu-eiyaku-backnumber/2018_014233_j.pdf</t>
  </si>
  <si>
    <t>https://www.jpo.go.jp/system/trial_appeal/document/info-shinketsu-eiyaku-backnumber/2018_014233_e.pdf</t>
  </si>
  <si>
    <t>https://www.jpo.go.jp/system/trial_appeal/document/info-shinketsu-eiyaku-backnumber/2019_001971_j.pdf</t>
  </si>
  <si>
    <t>https://www.jpo.go.jp/system/trial_appeal/document/info-shinketsu-eiyaku-backnumber/2019_001971_e.pdf</t>
  </si>
  <si>
    <t>https://www.jpo.go.jp/system/trial_appeal/document/info-shinketsu-eiyaku-backnumber/2019_004619_j.pdf</t>
  </si>
  <si>
    <t>https://www.jpo.go.jp/system/trial_appeal/document/info-shinketsu-eiyaku-backnumber/2019_004619_e.pdf</t>
  </si>
  <si>
    <t>https://www.jpo.go.jp/system/trial_appeal/document/info-shinketsu-eiyaku-backnumber/2019_007393_j.pdf</t>
  </si>
  <si>
    <t>https://www.jpo.go.jp/system/trial_appeal/document/info-shinketsu-eiyaku-backnumber/2019_007393_e.pdf</t>
  </si>
  <si>
    <t>https://www.jpo.go.jp/system/trial_appeal/document/info-shinketsu-eiyaku-backnumber/2019_007567_j.pdf</t>
  </si>
  <si>
    <t>https://www.jpo.go.jp/system/trial_appeal/document/info-shinketsu-eiyaku-backnumber/2019_007567_e.pdf</t>
  </si>
  <si>
    <t>https://www.jpo.go.jp/system/trial_appeal/document/info-shinketsu-eiyaku-backnumber/2019_015472_j.pdf</t>
  </si>
  <si>
    <t>https://www.jpo.go.jp/system/trial_appeal/document/info-shinketsu-eiyaku-backnumber/2019_015472_e.pdf</t>
  </si>
  <si>
    <t>https://www.jpo.go.jp/system/trial_appeal/document/info-shinketsu-eiyaku-backnumber/2008_880022_j.pdf</t>
  </si>
  <si>
    <t>https://www.jpo.go.jp/system/trial_appeal/document/info-shinketsu-eiyaku-backnumber/2008_880022_e.pdf</t>
  </si>
  <si>
    <t>https://www.jpo.go.jp/system/trial_appeal/document/info-shinketsu-eiyaku-backnumber/2010_880005_j.pdf</t>
  </si>
  <si>
    <t>https://www.jpo.go.jp/system/trial_appeal/document/info-shinketsu-eiyaku-backnumber/2010_880005_e.pdf</t>
  </si>
  <si>
    <t>https://www.jpo.go.jp/system/trial_appeal/document/info-shinketsu-eiyaku-backnumber/2012_880005_j.pdf</t>
  </si>
  <si>
    <t>https://www.jpo.go.jp/system/trial_appeal/document/info-shinketsu-eiyaku-backnumber/2012_880005_e.pdf</t>
  </si>
  <si>
    <t>https://www.jpo.go.jp/system/trial_appeal/document/info-shinketsu-eiyaku-backnumber/2013_880020_j.pdf</t>
  </si>
  <si>
    <t>https://www.jpo.go.jp/system/trial_appeal/document/info-shinketsu-eiyaku-backnumber/2013_880020_e.pdf</t>
  </si>
  <si>
    <t>https://www.jpo.go.jp/system/trial_appeal/document/info-shinketsu-eiyaku-backnumber/2014_880005_j.pdf</t>
  </si>
  <si>
    <t>https://www.jpo.go.jp/system/trial_appeal/document/info-shinketsu-eiyaku-backnumber/2014_880005_e.pdf</t>
  </si>
  <si>
    <t>https://www.jpo.go.jp/system/trial_appeal/document/info-shinketsu-eiyaku-backnumber/2014_880014_j.pdf</t>
  </si>
  <si>
    <t>https://www.jpo.go.jp/system/trial_appeal/document/info-shinketsu-eiyaku-backnumber/2014_880014_e.pdf</t>
  </si>
  <si>
    <t>https://www.jpo.go.jp/system/trial_appeal/document/info-shinketsu-eiyaku-backnumber/2014_880015_j.pdf</t>
  </si>
  <si>
    <t>https://www.jpo.go.jp/system/trial_appeal/document/info-shinketsu-eiyaku-backnumber/2014_880015_e.pdf</t>
  </si>
  <si>
    <t>https://www.jpo.go.jp/system/trial_appeal/document/info-shinketsu-eiyaku-backnumber/2014_880018_j.pdf</t>
  </si>
  <si>
    <t>https://www.jpo.go.jp/system/trial_appeal/document/info-shinketsu-eiyaku-backnumber/2014_880018_e.pdf</t>
  </si>
  <si>
    <t>https://www.jpo.go.jp/system/trial_appeal/document/info-shinketsu-eiyaku-backnumber/2016_880020_j.pdf</t>
  </si>
  <si>
    <t>https://www.jpo.go.jp/system/trial_appeal/document/info-shinketsu-eiyaku-backnumber/2016_880020_e.pdf</t>
  </si>
  <si>
    <t>https://www.jpo.go.jp/system/trial_appeal/document/info-shinketsu-eiyaku-backnumber/2018_880003_j.pdf</t>
  </si>
  <si>
    <t>https://www.jpo.go.jp/system/trial_appeal/document/info-shinketsu-eiyaku-backnumber/2018_880003_e.pdf</t>
  </si>
  <si>
    <t>https://www.jpo.go.jp/system/trial_appeal/document/info-shinketsu-eiyaku-backnumber/2018_880005_j.pdf</t>
  </si>
  <si>
    <t>https://www.jpo.go.jp/system/trial_appeal/document/info-shinketsu-eiyaku-backnumber/2018_880005_e.pdf</t>
  </si>
  <si>
    <t>https://www.jpo.go.jp/system/trial_appeal/document/info-shinketsu-eiyaku-backnumber/2012_000422_j.pdf</t>
  </si>
  <si>
    <t>https://www.jpo.go.jp/system/trial_appeal/document/info-shinketsu-eiyaku-backnumber/2012_000422_e.pdf</t>
  </si>
  <si>
    <t>https://www.jpo.go.jp/system/trial_appeal/document/info-shinketsu-eiyaku-backnumber/2012_005098_j.pdf</t>
  </si>
  <si>
    <t>https://www.jpo.go.jp/system/trial_appeal/document/info-shinketsu-eiyaku-backnumber/2012_005098_e.pdf</t>
  </si>
  <si>
    <t>https://www.jpo.go.jp/system/trial_appeal/document/info-shinketsu-eiyaku-backnumber/2012_017723_j.pdf</t>
  </si>
  <si>
    <t>https://www.jpo.go.jp/system/trial_appeal/document/info-shinketsu-eiyaku-backnumber/2012_017723_e.pdf</t>
  </si>
  <si>
    <t>https://www.jpo.go.jp/system/trial_appeal/document/info-shinketsu-eiyaku-backnumber/2013_008335_j.pdf</t>
  </si>
  <si>
    <t>https://www.jpo.go.jp/system/trial_appeal/document/info-shinketsu-eiyaku-backnumber/2013_008335_e.pdf</t>
  </si>
  <si>
    <t>https://www.jpo.go.jp/system/trial_appeal/document/info-shinketsu-eiyaku-backnumber/2013_011560_j.pdf</t>
  </si>
  <si>
    <t>https://www.jpo.go.jp/system/trial_appeal/document/info-shinketsu-eiyaku-backnumber/2013_011560_e.pdf</t>
  </si>
  <si>
    <t>https://www.jpo.go.jp/system/trial_appeal/document/info-shinketsu-eiyaku-backnumber/2013_014191_j.pdf</t>
  </si>
  <si>
    <t>https://www.jpo.go.jp/system/trial_appeal/document/info-shinketsu-eiyaku-backnumber/2013_014191_e.pdf</t>
  </si>
  <si>
    <t>https://www.jpo.go.jp/system/trial_appeal/document/info-shinketsu-eiyaku-backnumber/2014_017409_j.pdf</t>
  </si>
  <si>
    <t>https://www.jpo.go.jp/system/trial_appeal/document/info-shinketsu-eiyaku-backnumber/2014_017409_e.pdf</t>
  </si>
  <si>
    <t>https://www.jpo.go.jp/system/trial_appeal/document/info-shinketsu-eiyaku-backnumber/2014_026122_j.pdf</t>
  </si>
  <si>
    <t>https://www.jpo.go.jp/system/trial_appeal/document/info-shinketsu-eiyaku-backnumber/2014_026122_e.pdf</t>
  </si>
  <si>
    <t>https://www.jpo.go.jp/system/trial_appeal/document/info-shinketsu-eiyaku-backnumber/2015_005083_j.pdf</t>
  </si>
  <si>
    <t>https://www.jpo.go.jp/system/trial_appeal/document/info-shinketsu-eiyaku-backnumber/2015_005083_e.pdf</t>
  </si>
  <si>
    <t>https://www.jpo.go.jp/system/trial_appeal/document/info-shinketsu-eiyaku-backnumber/2015_012355_j.pdf</t>
  </si>
  <si>
    <t>https://www.jpo.go.jp/system/trial_appeal/document/info-shinketsu-eiyaku-backnumber/2015_012355_e.pdf</t>
  </si>
  <si>
    <t>https://www.jpo.go.jp/system/trial_appeal/document/info-shinketsu-eiyaku-backnumber/2015_014700_j.pdf</t>
  </si>
  <si>
    <t>https://www.jpo.go.jp/system/trial_appeal/document/info-shinketsu-eiyaku-backnumber/2015_014700_e.pdf</t>
  </si>
  <si>
    <t>https://www.jpo.go.jp/system/trial_appeal/document/info-shinketsu-eiyaku-backnumber/2015_015882_j.pdf</t>
  </si>
  <si>
    <t>https://www.jpo.go.jp/system/trial_appeal/document/info-shinketsu-eiyaku-backnumber/2015_015882_e.pdf</t>
  </si>
  <si>
    <t>https://www.jpo.go.jp/system/trial_appeal/document/info-shinketsu-eiyaku-backnumber/2016_001536_j.pdf</t>
  </si>
  <si>
    <t>https://www.jpo.go.jp/system/trial_appeal/document/info-shinketsu-eiyaku-backnumber/2016_001536_e.pdf</t>
  </si>
  <si>
    <t>https://www.jpo.go.jp/system/trial_appeal/document/info-shinketsu-eiyaku-backnumber/2016_002997_j.pdf</t>
  </si>
  <si>
    <t>https://www.jpo.go.jp/system/trial_appeal/document/info-shinketsu-eiyaku-backnumber/2016_002997_e.pdf</t>
  </si>
  <si>
    <t>https://www.jpo.go.jp/system/trial_appeal/document/info-shinketsu-eiyaku-backnumber/2016_010976_j.pdf</t>
  </si>
  <si>
    <t>https://www.jpo.go.jp/system/trial_appeal/document/info-shinketsu-eiyaku-backnumber/2016_010976_e.pdf</t>
  </si>
  <si>
    <t>https://www.jpo.go.jp/system/trial_appeal/document/info-shinketsu-eiyaku-backnumber/2016_015387_j.pdf</t>
  </si>
  <si>
    <t>https://www.jpo.go.jp/system/trial_appeal/document/info-shinketsu-eiyaku-backnumber/2016_015387_e.pdf</t>
  </si>
  <si>
    <t>https://www.jpo.go.jp/system/trial_appeal/document/info-shinketsu-eiyaku-backnumber/2017_002498_j.pdf</t>
  </si>
  <si>
    <t>https://www.jpo.go.jp/system/trial_appeal/document/info-shinketsu-eiyaku-backnumber/2017_002498_e.pdf</t>
  </si>
  <si>
    <t>https://www.jpo.go.jp/system/trial_appeal/document/info-shinketsu-eiyaku-backnumber/2017_009488_j.pdf</t>
  </si>
  <si>
    <t>https://www.jpo.go.jp/system/trial_appeal/document/info-shinketsu-eiyaku-backnumber/2017_009488_e.pdf</t>
  </si>
  <si>
    <t>https://www.jpo.go.jp/system/trial_appeal/document/info-shinketsu-eiyaku-backnumber/2017_009885_j.pdf</t>
  </si>
  <si>
    <t>https://www.jpo.go.jp/system/trial_appeal/document/info-shinketsu-eiyaku-backnumber/2017_009885_e.pdf</t>
  </si>
  <si>
    <t>https://www.jpo.go.jp/system/trial_appeal/document/info-shinketsu-eiyaku-backnumber/2017_016718_j.pdf</t>
  </si>
  <si>
    <t>https://www.jpo.go.jp/system/trial_appeal/document/info-shinketsu-eiyaku-backnumber/2017_016718_e.pdf</t>
  </si>
  <si>
    <t>https://www.jpo.go.jp/system/trial_appeal/document/info-shinketsu-eiyaku-backnumber/2017_017053_j.pdf</t>
  </si>
  <si>
    <t>https://www.jpo.go.jp/system/trial_appeal/document/info-shinketsu-eiyaku-backnumber/2017_017053_e.pdf</t>
  </si>
  <si>
    <t>https://www.jpo.go.jp/system/trial_appeal/document/info-shinketsu-eiyaku-backnumber/2018_000570_j.pdf</t>
  </si>
  <si>
    <t>https://www.jpo.go.jp/system/trial_appeal/document/info-shinketsu-eiyaku-backnumber/2018_000570_e.pdf</t>
  </si>
  <si>
    <t>https://www.jpo.go.jp/system/trial_appeal/document/info-shinketsu-eiyaku-backnumber/2018_002128_j.pdf</t>
  </si>
  <si>
    <t>https://www.jpo.go.jp/system/trial_appeal/document/info-shinketsu-eiyaku-backnumber/2018_002128_e.pdf</t>
  </si>
  <si>
    <t>https://www.jpo.go.jp/system/trial_appeal/document/info-shinketsu-eiyaku-backnumber/2018_002427_j.pdf</t>
  </si>
  <si>
    <t>https://www.jpo.go.jp/system/trial_appeal/document/info-shinketsu-eiyaku-backnumber/2018_002427_e.pdf</t>
  </si>
  <si>
    <t>https://www.jpo.go.jp/system/trial_appeal/document/info-shinketsu-eiyaku-backnumber/2018_002886_j.pdf</t>
  </si>
  <si>
    <t>https://www.jpo.go.jp/system/trial_appeal/document/info-shinketsu-eiyaku-backnumber/2018_002886_e.pdf</t>
  </si>
  <si>
    <t>https://www.jpo.go.jp/system/trial_appeal/document/info-shinketsu-eiyaku-backnumber/2018_003370_j.pdf</t>
  </si>
  <si>
    <t>https://www.jpo.go.jp/system/trial_appeal/document/info-shinketsu-eiyaku-backnumber/2018_003370_e.pdf</t>
  </si>
  <si>
    <t>https://www.jpo.go.jp/system/trial_appeal/document/info-shinketsu-eiyaku-backnumber/2018_004789_j.pdf</t>
  </si>
  <si>
    <t>https://www.jpo.go.jp/system/trial_appeal/document/info-shinketsu-eiyaku-backnumber/2018_004789_e.pdf</t>
  </si>
  <si>
    <t>https://www.jpo.go.jp/system/trial_appeal/document/info-shinketsu-eiyaku-backnumber/2018_007479_j.pdf</t>
  </si>
  <si>
    <t>https://www.jpo.go.jp/system/trial_appeal/document/info-shinketsu-eiyaku-backnumber/2018_007479_e.pdf</t>
  </si>
  <si>
    <t>https://www.jpo.go.jp/system/trial_appeal/document/info-shinketsu-eiyaku-backnumber/2018_007529_j.pdf</t>
  </si>
  <si>
    <t>https://www.jpo.go.jp/system/trial_appeal/document/info-shinketsu-eiyaku-backnumber/2018_007529_e.pdf</t>
  </si>
  <si>
    <t>https://www.jpo.go.jp/system/trial_appeal/document/info-shinketsu-eiyaku-backnumber/2018_007967_j.pdf</t>
  </si>
  <si>
    <t>https://www.jpo.go.jp/system/trial_appeal/document/info-shinketsu-eiyaku-backnumber/2018_007967_e.pdf</t>
  </si>
  <si>
    <t>https://www.jpo.go.jp/system/trial_appeal/document/info-shinketsu-eiyaku-backnumber/2018_009768_j.pdf</t>
  </si>
  <si>
    <t>https://www.jpo.go.jp/system/trial_appeal/document/info-shinketsu-eiyaku-backnumber/2018_009768_e.pdf</t>
  </si>
  <si>
    <t>https://www.jpo.go.jp/system/trial_appeal/document/info-shinketsu-eiyaku-backnumber/2018_011883_j.pdf</t>
  </si>
  <si>
    <t>https://www.jpo.go.jp/system/trial_appeal/document/info-shinketsu-eiyaku-backnumber/2018_011883_e.pdf</t>
  </si>
  <si>
    <t>https://www.jpo.go.jp/system/trial_appeal/document/info-shinketsu-eiyaku-backnumber/2010_890092_1_j.pdf</t>
  </si>
  <si>
    <t>https://www.jpo.go.jp/system/trial_appeal/document/info-shinketsu-eiyaku-backnumber/2010_890092_1_e.pdf</t>
  </si>
  <si>
    <t>https://www.jpo.go.jp/system/trial_appeal/document/info-shinketsu-eiyaku-backnumber/2010_890092_2_j.pdf</t>
  </si>
  <si>
    <t>https://www.jpo.go.jp/system/trial_appeal/document/info-shinketsu-eiyaku-backnumber/2010_890092_2_e.pdf</t>
  </si>
  <si>
    <t>https://www.jpo.go.jp/system/trial_appeal/document/info-shinketsu-eiyaku-backnumber/2012_890024_1_j.pdf</t>
  </si>
  <si>
    <t>https://www.jpo.go.jp/system/trial_appeal/document/info-shinketsu-eiyaku-backnumber/2012_890024_1_e.pdf</t>
  </si>
  <si>
    <t>https://www.jpo.go.jp/system/trial_appeal/document/info-shinketsu-eiyaku-backnumber/2012_890024_2_j.pdf</t>
  </si>
  <si>
    <t>https://www.jpo.go.jp/system/trial_appeal/document/info-shinketsu-eiyaku-backnumber/2012_890024_2_e.pdf</t>
  </si>
  <si>
    <t>https://www.jpo.go.jp/system/trial_appeal/document/info-shinketsu-eiyaku-backnumber/2012_890054_1_j.pdf</t>
  </si>
  <si>
    <t>https://www.jpo.go.jp/system/trial_appeal/document/info-shinketsu-eiyaku-backnumber/2012_890054_1_e.pdf</t>
  </si>
  <si>
    <t>https://www.jpo.go.jp/system/trial_appeal/document/info-shinketsu-eiyaku-backnumber/2012_890054_2_j.pdf</t>
  </si>
  <si>
    <t>https://www.jpo.go.jp/system/trial_appeal/document/info-shinketsu-eiyaku-backnumber/2012_890054_2_e.pdf</t>
  </si>
  <si>
    <t>https://www.jpo.go.jp/system/trial_appeal/document/info-shinketsu-eiyaku-backnumber/2013_890038_1_j.pdf</t>
  </si>
  <si>
    <t>https://www.jpo.go.jp/system/trial_appeal/document/info-shinketsu-eiyaku-backnumber/2013_890038_1_e.pdf</t>
  </si>
  <si>
    <t>https://www.jpo.go.jp/system/trial_appeal/document/info-shinketsu-eiyaku-backnumber/2013_890038_2_j.pdf</t>
  </si>
  <si>
    <t>https://www.jpo.go.jp/system/trial_appeal/document/info-shinketsu-eiyaku-backnumber/2013_890038_2_e.pdf</t>
  </si>
  <si>
    <t>https://www.jpo.go.jp/system/trial_appeal/document/info-shinketsu-eiyaku-backnumber/2014_890032_j.pdf</t>
  </si>
  <si>
    <t>https://www.jpo.go.jp/system/trial_appeal/document/info-shinketsu-eiyaku-backnumber/2014_890032_e.pdf</t>
  </si>
  <si>
    <t>https://www.jpo.go.jp/system/trial_appeal/document/info-shinketsu-eiyaku-backnumber/2014_890050_j.pdf</t>
  </si>
  <si>
    <t>https://www.jpo.go.jp/system/trial_appeal/document/info-shinketsu-eiyaku-backnumber/2014_890050_e.pdf</t>
  </si>
  <si>
    <t>https://www.jpo.go.jp/system/trial_appeal/document/info-shinketsu-eiyaku-backnumber/2014_890081_j.pdf</t>
  </si>
  <si>
    <t>https://www.jpo.go.jp/system/trial_appeal/document/info-shinketsu-eiyaku-backnumber/2014_890081_e.pdf</t>
  </si>
  <si>
    <t>https://www.jpo.go.jp/system/trial_appeal/document/info-shinketsu-eiyaku-backnumber/2015_890035_j.pdf</t>
  </si>
  <si>
    <t>https://www.jpo.go.jp/system/trial_appeal/document/info-shinketsu-eiyaku-backnumber/2015_890035_e.pdf</t>
  </si>
  <si>
    <t>https://www.jpo.go.jp/system/trial_appeal/document/info-shinketsu-eiyaku-backnumber/2015_890057_j.pdf</t>
  </si>
  <si>
    <t>https://www.jpo.go.jp/system/trial_appeal/document/info-shinketsu-eiyaku-backnumber/2015_890057_e.pdf</t>
  </si>
  <si>
    <t>https://www.jpo.go.jp/system/trial_appeal/document/info-shinketsu-eiyaku-backnumber/2015_890061_j.pdf</t>
  </si>
  <si>
    <t>https://www.jpo.go.jp/system/trial_appeal/document/info-shinketsu-eiyaku-backnumber/2015_890061_e.pdf</t>
  </si>
  <si>
    <t>https://www.jpo.go.jp/system/trial_appeal/document/info-shinketsu-eiyaku-backnumber/2015_890087_j.pdf</t>
  </si>
  <si>
    <t>https://www.jpo.go.jp/system/trial_appeal/document/info-shinketsu-eiyaku-backnumber/2015_890087_e.pdf</t>
  </si>
  <si>
    <t>https://www.jpo.go.jp/system/trial_appeal/document/info-shinketsu-eiyaku-backnumber/2016_890004_j.pdf</t>
  </si>
  <si>
    <t>https://www.jpo.go.jp/system/trial_appeal/document/info-shinketsu-eiyaku-backnumber/2016_890004_e.pdf</t>
  </si>
  <si>
    <t>https://www.jpo.go.jp/system/trial_appeal/document/info-shinketsu-eiyaku-backnumber/2018_890041_j.pdf</t>
  </si>
  <si>
    <t>https://www.jpo.go.jp/system/trial_appeal/document/info-shinketsu-eiyaku-backnumber/2018_890041_e.pdf</t>
  </si>
  <si>
    <t>https://www.jpo.go.jp/system/trial_appeal/document/info-shinketsu-eiyaku-backnumber/2012_300403_1_j.pdf</t>
  </si>
  <si>
    <t>https://www.jpo.go.jp/system/trial_appeal/document/info-shinketsu-eiyaku-backnumber/2012_300403_1_e.pdf</t>
  </si>
  <si>
    <t>https://www.jpo.go.jp/system/trial_appeal/document/info-shinketsu-eiyaku-backnumber/2012_300403_2_j.pdf</t>
  </si>
  <si>
    <t>https://www.jpo.go.jp/system/trial_appeal/document/info-shinketsu-eiyaku-backnumber/2012_300403_2_e.pdf</t>
  </si>
  <si>
    <t>https://www.jpo.go.jp/system/trial_appeal/document/info-shinketsu-eiyaku-backnumber/2013_300942_j.pdf</t>
  </si>
  <si>
    <t>https://www.jpo.go.jp/system/trial_appeal/document/info-shinketsu-eiyaku-backnumber/2013_300942_e.pdf</t>
  </si>
  <si>
    <t>https://www.jpo.go.jp/system/trial_appeal/document/info-shinketsu-eiyaku-backnumber/2014_300026_j.pdf</t>
  </si>
  <si>
    <t>https://www.jpo.go.jp/system/trial_appeal/document/info-shinketsu-eiyaku-backnumber/2014_300026_e.pdf</t>
  </si>
  <si>
    <t>https://www.jpo.go.jp/system/trial_appeal/document/info-shinketsu-eiyaku-backnumber/2014_300910_j.pdf</t>
  </si>
  <si>
    <t>https://www.jpo.go.jp/system/trial_appeal/document/info-shinketsu-eiyaku-backnumber/2014_300910_e.pdf</t>
  </si>
  <si>
    <t>https://www.jpo.go.jp/system/trial_appeal/document/info-shinketsu-eiyaku-backnumber/2015_300011_j.pdf</t>
  </si>
  <si>
    <t>https://www.jpo.go.jp/system/trial_appeal/document/info-shinketsu-eiyaku-backnumber/2015_300011_e.pdf</t>
  </si>
  <si>
    <t>https://www.jpo.go.jp/system/trial_appeal/document/info-shinketsu-eiyaku-backnumber/2015_300013_j.pdf</t>
  </si>
  <si>
    <t>https://www.jpo.go.jp/system/trial_appeal/document/info-shinketsu-eiyaku-backnumber/2015_300013_e.pdf</t>
  </si>
  <si>
    <t>https://www.jpo.go.jp/system/trial_appeal/document/info-shinketsu-eiyaku-backnumber/2015_300085_j.pdf</t>
  </si>
  <si>
    <t>https://www.jpo.go.jp/system/trial_appeal/document/info-shinketsu-eiyaku-backnumber/2015_300085_e.pdf</t>
  </si>
  <si>
    <t>https://www.jpo.go.jp/system/trial_appeal/document/info-shinketsu-eiyaku-backnumber/2015_300384_j.pdf</t>
  </si>
  <si>
    <t>https://www.jpo.go.jp/system/trial_appeal/document/info-shinketsu-eiyaku-backnumber/2015_300384_e.pdf</t>
  </si>
  <si>
    <t>https://www.jpo.go.jp/system/trial_appeal/document/info-shinketsu-eiyaku-backnumber/2016_300038_j.pdf</t>
  </si>
  <si>
    <t>https://www.jpo.go.jp/system/trial_appeal/document/info-shinketsu-eiyaku-backnumber/2016_300038_e.pdf</t>
  </si>
  <si>
    <t>https://www.jpo.go.jp/system/trial_appeal/document/info-shinketsu-eiyaku-backnumber/2016_300561_j.pdf</t>
  </si>
  <si>
    <t>https://www.jpo.go.jp/system/trial_appeal/document/info-shinketsu-eiyaku-backnumber/2016_300561_e.pdf</t>
  </si>
  <si>
    <t>https://www.jpo.go.jp/system/trial_appeal/document/info-shinketsu-eiyaku-backnumber/2016_300586_j.pdf</t>
  </si>
  <si>
    <t>https://www.jpo.go.jp/system/trial_appeal/document/info-shinketsu-eiyaku-backnumber/2016_300586_e.pdf</t>
  </si>
  <si>
    <t>https://www.jpo.go.jp/system/trial_appeal/document/info-shinketsu-eiyaku-backnumber/2013_900069_j.pdf</t>
  </si>
  <si>
    <t>https://www.jpo.go.jp/system/trial_appeal/document/info-shinketsu-eiyaku-backnumber/2013_900069_e.pdf</t>
  </si>
  <si>
    <t>https://www.jpo.go.jp/system/trial_appeal/document/info-shinketsu-eiyaku-backnumber/2014_900179_j.pdf</t>
  </si>
  <si>
    <t>https://www.jpo.go.jp/system/trial_appeal/document/info-shinketsu-eiyaku-backnumber/2014_900179_e.pdf</t>
  </si>
  <si>
    <t>https://www.jpo.go.jp/system/trial_appeal/document/info-shinketsu-eiyaku-backnumber/2014_900232_j.pdf</t>
  </si>
  <si>
    <t>https://www.jpo.go.jp/system/trial_appeal/document/info-shinketsu-eiyaku-backnumber/2014_900232_e.pdf</t>
  </si>
  <si>
    <t>https://www.jpo.go.jp/system/trial_appeal/document/info-shinketsu-eiyaku-backnumber/2015_900053_j.pdf</t>
  </si>
  <si>
    <t>https://www.jpo.go.jp/system/trial_appeal/document/info-shinketsu-eiyaku-backnumber/2015_900053_e.pdf</t>
  </si>
  <si>
    <t>https://www.jpo.go.jp/system/trial_appeal/document/info-shinketsu-eiyaku-backnumber/2015_900229_j.pdf</t>
  </si>
  <si>
    <t>https://www.jpo.go.jp/system/trial_appeal/document/info-shinketsu-eiyaku-backnumber/2015_900229_e.pdf</t>
  </si>
  <si>
    <t>https://www.jpo.go.jp/system/trial_appeal/document/info-shinketsu-eiyaku-backnumber/2015_900269_j.pdf</t>
  </si>
  <si>
    <t>https://www.jpo.go.jp/system/trial_appeal/document/info-shinketsu-eiyaku-backnumber/2015_900269_e.pdf</t>
  </si>
  <si>
    <t>https://www.jpo.go.jp/system/trial_appeal/document/info-shinketsu-eiyaku-backnumber/2016_900037_j.pdf</t>
  </si>
  <si>
    <t>https://www.jpo.go.jp/system/trial_appeal/document/info-shinketsu-eiyaku-backnumber/2016_900037_e.pdf</t>
  </si>
  <si>
    <t>https://www.jpo.go.jp/system/trial_appeal/document/info-shinketsu-eiyaku-backnumber/2016_900045_j.pdf</t>
  </si>
  <si>
    <t>https://www.jpo.go.jp/system/trial_appeal/document/info-shinketsu-eiyaku-backnumber/2016_900045_e.pdf</t>
  </si>
  <si>
    <t>https://www.jpo.go.jp/system/trial_appeal/document/info-shinketsu-eiyaku-backnumber/2016_900116_j.pdf</t>
  </si>
  <si>
    <t>https://www.jpo.go.jp/system/trial_appeal/document/info-shinketsu-eiyaku-backnumber/2016_900116_e.pdf</t>
  </si>
  <si>
    <t>https://www.jpo.go.jp/system/trial_appeal/document/info-shinketsu-eiyaku-backnumber/2017_900179_j.pdf</t>
  </si>
  <si>
    <t>https://www.jpo.go.jp/system/trial_appeal/document/info-shinketsu-eiyaku-backnumber/2017_900179_e.pdf</t>
  </si>
  <si>
    <t>https://www.jpo.go.jp/system/trial_appeal/document/info-shinketsu-eiyaku-backnumber/2018_900048_j.pdf</t>
  </si>
  <si>
    <t>https://www.jpo.go.jp/system/trial_appeal/document/info-shinketsu-eiyaku-backnumber/2018_900048_e.pdf</t>
  </si>
  <si>
    <t>https://www.jpo.go.jp/system/trial_appeal/document/info-shinketsu-eiyaku-backnumber/2019_900178_j.pdf</t>
  </si>
  <si>
    <t>https://www.jpo.go.jp/system/trial_appeal/document/info-shinketsu-eiyaku-backnumber/2019_900178_e.pdf</t>
  </si>
  <si>
    <t>https://www.jpo.go.jp/system/trial_appeal/document/info-shinketsu-eiyaku-backnumber/2016_600046_j.pdf</t>
  </si>
  <si>
    <t>https://www.jpo.go.jp/system/trial_appeal/document/info-shinketsu-eiyaku-backnumber/2016_600046_e.pdf</t>
  </si>
  <si>
    <t>https://www.jpo.go.jp/system/trial_appeal/document/info-shinketsu-eiyaku-backnumber/2017_600038_j.pdf</t>
  </si>
  <si>
    <t>https://www.jpo.go.jp/system/trial_appeal/document/info-shinketsu-eiyaku-backnumber/2017_600038_e.pdf</t>
  </si>
  <si>
    <t>2019-003546</t>
  </si>
  <si>
    <t>2019-009046</t>
  </si>
  <si>
    <t>2019-009557</t>
  </si>
  <si>
    <t>2019-010292</t>
  </si>
  <si>
    <t>2020-002773</t>
  </si>
  <si>
    <t>2020-003391</t>
  </si>
  <si>
    <t>2020-005342</t>
  </si>
  <si>
    <t>2020-006497</t>
  </si>
  <si>
    <t>2020-006853</t>
  </si>
  <si>
    <t>2020-007357</t>
  </si>
  <si>
    <t>2020-007606</t>
  </si>
  <si>
    <t>2020-007706</t>
  </si>
  <si>
    <t>2020-008197</t>
  </si>
  <si>
    <t>2020-009408</t>
  </si>
  <si>
    <t>2020-010043</t>
  </si>
  <si>
    <t>2020-011889</t>
  </si>
  <si>
    <t>2020-013425</t>
  </si>
  <si>
    <t>2020-015147</t>
  </si>
  <si>
    <t>2020-015170</t>
  </si>
  <si>
    <t>本件明細書には「代表的な実施形態」が記載されているものの、そのなかに本願請求項1に記載の所定のガラス組成を満足できる具体例が開示されているとは認識できないから、本願発明が所定の課題を解決できると認識することはできないとして、サポート要件を満たさないとした事案。</t>
  </si>
  <si>
    <t>A case in which it was judged that the application does not comply with the supporting requirement, on the grounds that it cannot be recognized that the invention of the application can solve a predetermined problem because the specification of the case describes "typical embodiments," but it cannot be recognized that the specification of the case discloses specific examples which can satisfy a predetermined glass composition as recited in Claim 1 of the application.</t>
  </si>
  <si>
    <t>本件のエネルギー発生原理は、ハイドリノ原子の存在を前提とするが、量子力学として確立した技術常識によれば、水素原子の主量子数は正の整数であることを要するから、ハイドリノ原子の存在は、量子力学として確立した技術常識に反し、実施可能化要件違反とサポート要件違反とされた事案。</t>
    <rPh sb="131" eb="133">
      <t>ジアン</t>
    </rPh>
    <phoneticPr fontId="1"/>
  </si>
  <si>
    <t>A case which was judged to violate the enablement and support requirements on the ground that the energy generation principle of the case presupposes the existence of hydrino atoms, but the existence of the hydrino atom is contrary to the common general technical knowledge established as quantum mechanics, as the principal quantum number of a hydrogen atom needs to be a positive integer according to the common general technical knowledge established as quantum mechanics.</t>
  </si>
  <si>
    <t>「タバコ由来の熱分解油を提供する方法」の国際出願に基づく発明に関し、引用発明は、「タバコ熱分解生成物」が、どのように得られたものか明らかでない点で相違するが、引用例２の技術的事項を採用することは、容易であると判断とした事案。</t>
  </si>
  <si>
    <t>A case in which regarding an invention based on an international application entitled "METHOD OF PROVIDING TOBACCO-DERIVED PYROLYSIS OIL," it was judged that, although the Cited Invention differs in that it is not clear how a "tobacco pyrolysate" has been obtained, it would have been easy to adopt the technical matter of Cited Document 2.</t>
  </si>
  <si>
    <t>分割出願である本件の原出願において，分割要件を満たさず、原々々出願の出願日に不遡及とした拒絶査定が確定しているから，当該原出願についての出願日不遡及の判断を，本件の審理において争うことはできないとされ、原々々出願の公開公報により新規性がないとされた事案。</t>
  </si>
  <si>
    <t>A case of decision that denied novelty according to the publication of the Great-Grandparent Application, for the reason that a judgment on retroaction of the filing date of the Parent Application cannot be made in the trial of the case because the examiner's decision that the Parent Application from which the present application was divided does not satisfy the requirements for division and the filing date thereof cannot go back to the filing date of the Great-Grandparent Application has become final and binding.</t>
  </si>
  <si>
    <t>エラストマーの製造方法に関する発明について、引用発明では溶剤に含まれる微量不純物が規定されているのに対し、本発明では不純物の特定がないという相違点について、本発明は不純物を含む態様を排除しているとは認められないから、上記相違点は実質的な相違点ではないとして、進歩性を否定した事案。</t>
  </si>
  <si>
    <t>A case where inventive step is denied because, regarding the invention relating to a method for producing an elastomer, a different feature in which the Cited Invention specifies trace impurities contained in a solvent whereas the present invention does not specify impurities is not substantial, because the present invention is not recognized to exclude an aspect containing impurities.</t>
  </si>
  <si>
    <t>審判請求時にした補正の演出装置の所定の動作を「消費電流が上限値を超えないように抑制する」点に関して、実際の遊技機の消費電流が、所定の上限値を必ず超えないようにするための構成が明細書に記載されておらず新規事項追加であり、また、当該補正発明は、引用発明から新規性がないため独立特許要件を満たさないとして、審判請求時にした補正を却下し原査定を維持した事案。</t>
  </si>
  <si>
    <t>A case in which, relating to a point of an amendment made at the time of request for appeal that a predetermined operation of a performance device is "suppressed so that consumption current does not exceed an upper limit value", the amendment at the time of the request for appeal is dismissed and Examiner's decision is maintained on the ground that a constitution for making consumption current of an actual game machine not exceed a predetermined upper limit value certainly is not described in the description, which is addition of a new matter, and, in addition, the relevant amended invention does not have novelty from Cited Invention and thus the independent requirements for patentability are not satisfied.</t>
  </si>
  <si>
    <t>本願はデータ構造を対象とした請求項を含む出願であり、その請求項については「データ構造」に基づく情報処理を具体的に特定するものではなく、「人為的な取決め」を記載したにとどまるものであるとして、発明該当性を否定した事案。</t>
  </si>
  <si>
    <t>A case of decision that denied applicability to an invention, regarding the present application which is an application including claims for a data structure, for the reason that the claims do not concretely specify information processing based on the "data structure" and only describe an "artificial agreement".</t>
  </si>
  <si>
    <t>異種金属接合材に関する発明について、本発明のＮｉめっき層の厚み１０～１２０ｎｍと、先願発明のＮｉめっき層の厚み１０～８００ｎｍが重複すると認めつつも、本発明は厚みの上限を特定することで特有の効果を奏するとして、厚みの上限の相違は実質的な相違点であり、29条の2によって拒絶されないとした事案。</t>
  </si>
  <si>
    <t>A case in which an invention for a dissimilar metal bonded material should not be rejected under Article 29-2 of the Patent Act on the ground that, while recognizing that the 10 to 120 nm thickness of the Ni plating layer of the present invention overlaps with the 10 to 800 nm thickness of the Ni plating layer of the Prior Invention, the present invention exerts a particular effect by specifying the upper limit of the thickness, and the difference in the upper limit of the thickness is a substantial difference.</t>
  </si>
  <si>
    <t>ターゲット送信パスを取得する方法に関する発明において、本発明は、ネットワークノードの負荷に基づいてノード滞留時間を取得するのに対して、引用発明は、ノードの負荷からレイテンシ値を取得することについては記載されておらず、周知技術であるともいえないとして，進歩性を肯定した事案。</t>
  </si>
  <si>
    <t>A case of judgment that approved an inventive step in an invention relating to a method for obtaining a target transmission path, the judgment being that the Invention is not considered to be a well-known matter of art, for the reason that the Invention obtains a node residence time on the basis of load of a network node, while the Cited Invention does not include any description about obtaining a latency value from the load of a node.</t>
  </si>
  <si>
    <t>本件発明の「振動減衰体は、積層体に対しての積層方向の荷重下で、１５ＭＰａ以上であって、５５ＭＰａ以下の応力をもって中空部に充填されている」との数値範囲について、引用発明は、「積層方向の無荷重下」である点で相違するが使用状況を考慮して容易想到と判断した事案。</t>
  </si>
  <si>
    <t>Concerning a numerical value range that "the vibration damping body is filled in the hollow portion with a stress of 15 MPa or more and 55 MPa or less under a load in a laminated direction with respect to the laminated body," it was judged that although the Cited Invention is different in the point of "under no-load in the laminated direction," it could have been easily conceived considering a use state.</t>
  </si>
  <si>
    <t>本件発明の組成物の使用に係る事項（治療用の密閉空間を提供する工程、被験者を前記密閉空間に曝露する工程）は、組成物自体を特定する事項とはいえないとし、仮に、組成物を特定する事項であると判断しても、本件発明は、進歩性がないとされた事案。</t>
  </si>
  <si>
    <t>A case in which the present invention lacks an inventive step, because the matters relating to the use of the composition stated in the present invention (steps of providing a therapeutic enclosed space and exposing a subject to said enclosed space) are not the matters specifying the composition itself, or even if the matters are determined as those specifying the composition.</t>
  </si>
  <si>
    <t>補正後の本件発明は、基板を回転しながらプラズマ処理を行うのに対して、引用発明には基板を回転させることが開示されていないという相違点について、基板を回転させながらプラズマ処理を行うことは周知技術であるから、補正後の本件発明は進歩性を有しないと判断した事案。</t>
  </si>
  <si>
    <t>A case in which it was judged that, regarding a different feature that, in the invention of the case after amendment, plasma processing is performed while rotating a substrate, whereas, in Cited Invention, rotating a substrate is not disclosed, but it is a well-known art to perform plasma processing while making a substrate rotate, and, therefore, the invention of the case after amendment does not have inventive step.</t>
  </si>
  <si>
    <t>ＰＴ－ＤＣ療法に関する発明において、本発明は有効成分の用量を特定しているのに対し、主引例は用量の明記がないという相違点において、副引例には本発明で規定する用量が開示されているから、主引例と副引例に基づいて、進歩性を否定した事案。</t>
  </si>
  <si>
    <t>A case in which an inventive step of an invention relating to PT-DC therapy was denied based on the main cited reference and the secondary cited reference because although there is a difference in that the present invention specifies doses of active ingredients while the main cited reference does not clearly describe the doses, the secondary cited reference discloses the doses specified in the present invention.</t>
  </si>
  <si>
    <t>遊技機に関する本件発明について、同日発明は、発明特定事項が２つの選択肢を択一的に示したものであり、該選択肢中の１つ目の選択肢のみをその選択肢に係る発明特定事項と仮定したときの同日発明と本願発明とは相違点はないから、２つの発明は同一であるとされた事案。</t>
  </si>
  <si>
    <t>A case in which, regarding the invention of a case related to a game machine, it was judged that Same-day invention is one that indicates two options alternatively, there is no different feature between Same-day invention and the invention of the case when assuming that only the first option between the two options is the matter specifying the invention concerning the options, and therefore the two inventions are identical.</t>
  </si>
  <si>
    <t>アンテナアレイに関する発明について、本発明はスイッチの入力部が回路の出力部である共通ノードに結合していることを規定するのに対し、引用発明に記載の端子は信号の入出力が可能であり、かつ、本発明の信号の流れとすることは周知技術に鑑みれば容易であるとして、進歩性を否定した事案。</t>
  </si>
  <si>
    <t>A case of judgment that denied an inventive step, regarding an invention relating to an antenna array, for the reason that the Invention specifies that an input part of a switch is coupled to a common node, which is an output part of a circuit, while the cited invention discloses a terminal which allows input and output of signals, and the flow of signals disclosed in the Invention can be easily implemented by referring to well-known arts.</t>
  </si>
  <si>
    <t>本件発明は、「運動動作時のノイズ低減された心電図を測定することのできる心電図測定用衣服の提供」という課題に対し、運動動作時にノイズ低減をするための構成が特定されていないため、本件の課題を解決するための手段が反映されていないとして、サポート要件を満たしていないとした事案。</t>
    <rPh sb="1" eb="2">
      <t>ケン</t>
    </rPh>
    <phoneticPr fontId="1"/>
  </si>
  <si>
    <t>Since with respect to the problem of "providing an electrocardiogram measuring garment capable of measuring an electrocardiogram with reduced noise during exercise motions," a configuration for reducing noise during exercise motions is not specified, it is judged that means for solving the problem is not reflected and thus the invention of the case does not meet requirement for support.</t>
  </si>
  <si>
    <t>電極を介して積層した多層基板に関する発明において、本発明は電極間の導体粒子の配置や、基板間の絶縁接着について規定するのに対し、主引例は具体的な接続態様について特定がないが、異方性導電性フィルムの副引例に鑑みればそのような具体的な接続態様に想到することは容易であるとして、進歩性を否定した事案。</t>
  </si>
  <si>
    <t>In an invention relating to a multilayer substrate in which substrates are laminated through electrodes, the present invention stipulates the layout of conductive particles between the electrodes or insulating adhesion between the substrates, whereas the main cited reference does not specify a specific connection aspect; however, in light of the sub cited reference of an anisotropic conductive film, such a specific connection aspect could have been easily conceived, so that the inventive step thereof was denied.</t>
  </si>
  <si>
    <t>本件補正後発明は、引用例の請求項１（最も範囲の広い請求項）に係る発明を除く趣旨の補正（いわゆる「除くクレーム」形式の補正）がされたが、依然として、引用発明に基づいて容易に発明をすることができたとされた事案。</t>
    <rPh sb="101" eb="102">
      <t>アン</t>
    </rPh>
    <phoneticPr fontId="1"/>
  </si>
  <si>
    <t>「気密封止されたＬＥＤ灯」に関する発明について、構造体の接合技術として、金錫はんだを用いることが周知技術であり、さらに、金錫はんだのような鉛を使用していない半田を用いることは環境等に配慮した構成となることから、動機付けが存在するとして、進歩性を否定した事案。</t>
  </si>
  <si>
    <t>Regarding an invention relating to "a hermetically sealed LED light," it is a matter of well-known art to adopt a gold-tin solder as a joining technology of a structure, and further using solder that does not use lead similar to the case of gold-tin solder is environmentally friendly, so that it was determined that there is a motivation, and the inventive step thereof was denied.</t>
  </si>
  <si>
    <t>https://www.jpo.go.jp/system/trial_appeal/document/info-shinketsu-eiyaku/2019_003546_j.pdf</t>
  </si>
  <si>
    <t>https://www.jpo.go.jp/system/trial_appeal/document/info-shinketsu-eiyaku/2019_003546_e.pdf</t>
  </si>
  <si>
    <t>https://www.jpo.go.jp/system/trial_appeal/document/info-shinketsu-eiyaku/2019_009046_j.pdf</t>
  </si>
  <si>
    <t>https://www.jpo.go.jp/system/trial_appeal/document/info-shinketsu-eiyaku/2019_009046_e.pdf</t>
  </si>
  <si>
    <t>https://www.jpo.go.jp/system/trial_appeal/document/info-shinketsu-eiyaku/2019_009557_j.pdf</t>
  </si>
  <si>
    <t>https://www.jpo.go.jp/system/trial_appeal/document/info-shinketsu-eiyaku/2019_009557_e.pdf</t>
  </si>
  <si>
    <t>https://www.jpo.go.jp/system/trial_appeal/document/info-shinketsu-eiyaku/2019_010292_j.pdf</t>
  </si>
  <si>
    <t>https://www.jpo.go.jp/system/trial_appeal/document/info-shinketsu-eiyaku/2019_010292_e.pdf</t>
  </si>
  <si>
    <t>https://www.jpo.go.jp/system/trial_appeal/document/info-shinketsu-eiyaku/2020_002773_j.pdf</t>
  </si>
  <si>
    <t>https://www.jpo.go.jp/system/trial_appeal/document/info-shinketsu-eiyaku/2020_002773_e.pdf</t>
  </si>
  <si>
    <t>https://www.jpo.go.jp/system/trial_appeal/document/info-shinketsu-eiyaku/2020_003391_j.pdf</t>
  </si>
  <si>
    <t>https://www.jpo.go.jp/system/trial_appeal/document/info-shinketsu-eiyaku/2020_003391_e.pdf</t>
  </si>
  <si>
    <t>https://www.jpo.go.jp/system/trial_appeal/document/info-shinketsu-eiyaku/2020_005342_j.pdf</t>
  </si>
  <si>
    <t>https://www.jpo.go.jp/system/trial_appeal/document/info-shinketsu-eiyaku/2020_005342_e.pdf</t>
  </si>
  <si>
    <t>https://www.jpo.go.jp/system/trial_appeal/document/info-shinketsu-eiyaku/2020_006497_j.pdf</t>
  </si>
  <si>
    <t>https://www.jpo.go.jp/system/trial_appeal/document/info-shinketsu-eiyaku/2020_006497_e.pdf</t>
  </si>
  <si>
    <t>https://www.jpo.go.jp/system/trial_appeal/document/info-shinketsu-eiyaku/2020_006853_j.pdf</t>
  </si>
  <si>
    <t>https://www.jpo.go.jp/system/trial_appeal/document/info-shinketsu-eiyaku/2020_006853_e.pdf</t>
  </si>
  <si>
    <t>https://www.jpo.go.jp/system/trial_appeal/document/info-shinketsu-eiyaku/2020_007357_j.pdf</t>
  </si>
  <si>
    <t>https://www.jpo.go.jp/system/trial_appeal/document/info-shinketsu-eiyaku/2020_007357_e.pdf</t>
  </si>
  <si>
    <t>https://www.jpo.go.jp/system/trial_appeal/document/info-shinketsu-eiyaku/2020_007606_j.pdf</t>
  </si>
  <si>
    <t>https://www.jpo.go.jp/system/trial_appeal/document/info-shinketsu-eiyaku/2020_007606_e.pdf</t>
  </si>
  <si>
    <t>https://www.jpo.go.jp/system/trial_appeal/document/info-shinketsu-eiyaku/2020_007706_j.pdf</t>
  </si>
  <si>
    <t>https://www.jpo.go.jp/system/trial_appeal/document/info-shinketsu-eiyaku/2020_007706_e.pdf</t>
  </si>
  <si>
    <t>https://www.jpo.go.jp/system/trial_appeal/document/info-shinketsu-eiyaku/2020_008197_j.pdf</t>
  </si>
  <si>
    <t>https://www.jpo.go.jp/system/trial_appeal/document/info-shinketsu-eiyaku/2020_008197_e.pdf</t>
  </si>
  <si>
    <t>https://www.jpo.go.jp/system/trial_appeal/document/info-shinketsu-eiyaku/2020_009408_j.pdf</t>
  </si>
  <si>
    <t>https://www.jpo.go.jp/system/trial_appeal/document/info-shinketsu-eiyaku/2020_009408_e.pdf</t>
  </si>
  <si>
    <t>https://www.jpo.go.jp/system/trial_appeal/document/info-shinketsu-eiyaku/2020_010043_j.pdf</t>
  </si>
  <si>
    <t>https://www.jpo.go.jp/system/trial_appeal/document/info-shinketsu-eiyaku/2020_010043_e.pdf</t>
  </si>
  <si>
    <t>https://www.jpo.go.jp/system/trial_appeal/document/info-shinketsu-eiyaku/2020_011889_j.pdf</t>
  </si>
  <si>
    <t>https://www.jpo.go.jp/system/trial_appeal/document/info-shinketsu-eiyaku/2020_011889_e.pdf</t>
  </si>
  <si>
    <t>https://www.jpo.go.jp/system/trial_appeal/document/info-shinketsu-eiyaku/2020_013425_j.pdf</t>
  </si>
  <si>
    <t>https://www.jpo.go.jp/system/trial_appeal/document/info-shinketsu-eiyaku/2020_013425_e.pdf</t>
  </si>
  <si>
    <t>https://www.jpo.go.jp/system/trial_appeal/document/info-shinketsu-eiyaku/2020_015147_j.pdf</t>
  </si>
  <si>
    <t>https://www.jpo.go.jp/system/trial_appeal/document/info-shinketsu-eiyaku/2020_015147_e.pdf</t>
  </si>
  <si>
    <t>https://www.jpo.go.jp/system/trial_appeal/document/info-shinketsu-eiyaku/2020_015170_e.pdf</t>
  </si>
  <si>
    <t>C03C 21/00</t>
  </si>
  <si>
    <t>H02S 10/00</t>
  </si>
  <si>
    <t>A24B 15/30</t>
  </si>
  <si>
    <t>A63F 13/847</t>
  </si>
  <si>
    <t>G06T 7/00</t>
  </si>
  <si>
    <t>C25D 7/06</t>
  </si>
  <si>
    <t>H04L 12/721</t>
  </si>
  <si>
    <t>F16F 15/04</t>
  </si>
  <si>
    <t>A61G 10/00</t>
  </si>
  <si>
    <t>H01L 21/31</t>
  </si>
  <si>
    <t>A61K 39/395</t>
  </si>
  <si>
    <t>H03H 7/38</t>
  </si>
  <si>
    <t>A61B 5/04</t>
  </si>
  <si>
    <t>H01L 25/065</t>
  </si>
  <si>
    <t>G03F 7/09</t>
  </si>
  <si>
    <t>F21S 2/00</t>
  </si>
  <si>
    <t>2017-800070</t>
  </si>
  <si>
    <t>2019-800076</t>
  </si>
  <si>
    <t>C09J 7/02</t>
  </si>
  <si>
    <t>本件発明は、「皮下埋め込み後に自動注入可能であることを識別できるアクセスポートを提供する」という課題に対し、本件明細書には、Ｘ線で可視の識別可能な特徴を知覚した医師等が、アクセスポートの識別ができる旨は記載されているものの、直ちに自動注入可能なアクセスポートであると識別できることが自明とはいえないため、サポート要件を満たさず、また、進歩性がないとされた事案。</t>
  </si>
  <si>
    <t>With respect to the object of "providing an access port that makes possible to identify that it is automatically injectable after subcutaneous implantation," although the specification describes that physicians, etc. who perceive an identifiable feature visible by an X-ray can identify an access port, it is not obvious that it is possible to immediately identify that the access port is automatically injectable, so that the patent invention was determined not to meet the requirement for support and to lack inventive step.</t>
  </si>
  <si>
    <t>ディスプレイ等を保護するシート貼付構造体に関する発明について、本発明は小さい一カ所の仮止部を有するのに対して、引用発明では仮止部の態様が不明であるとの相違点において、引用文献の仮止部はクリーニング機能も奏することから、小さい一カ所の仮止部にはあたらないとして、進歩性を肯定した事案。</t>
  </si>
  <si>
    <t>A case in which, regarding an invention related to a protective sheet sticking structure to protect a display and the like, inventive step is affirmed judging that, regarding a different feature that the present invention has one temporary fixing portion that is small, whereas, in Cited Invention, the form of the temporary fixing portion is unclear, the temporary fixing portion of Cited Document also exerts a cleaning function, and thus it does not correspond to one small temporary fixing portion.</t>
  </si>
  <si>
    <t>https://www.jpo.go.jp/system/trial_appeal/document/info-shinketsu-eiyaku/2017_800070_j.pdf</t>
  </si>
  <si>
    <t>https://www.jpo.go.jp/system/trial_appeal/document/info-shinketsu-eiyaku/2017_800070_e.pdf</t>
  </si>
  <si>
    <t>https://www.jpo.go.jp/system/trial_appeal/document/info-shinketsu-eiyaku/2019_800076_j.pdf</t>
  </si>
  <si>
    <t>https://www.jpo.go.jp/system/trial_appeal/document/info-shinketsu-eiyaku/2019_800076_e.pdf</t>
  </si>
  <si>
    <t>　</t>
    <phoneticPr fontId="1"/>
  </si>
  <si>
    <t>2020-700822</t>
  </si>
  <si>
    <t>A61J　3/06</t>
  </si>
  <si>
    <t>割線を有する錠剤に関する本件発明について、甲１は、識別コードを有する割線付錠剤を割線と識別コードの位置関係でＡ～Ｅ型に分類したもので、Ａ～Ｅ型以外の新たな類型を想到しようとする動機づけがないとして、特許異議の申立ての理由がないとした事案。</t>
  </si>
  <si>
    <t>Regarding the Invention relating to a tablet having a scored line, A-1 classifies tablets with a scored line having an identification code into A to E types according to a positional relationship between the scored line and the identification code, and since there is no motivation to conceive a new type other than the A to E types, it was judged that there is no reason in the opposition to a granted patent.</t>
  </si>
  <si>
    <t>https://www.jpo.go.jp/system/trial_appeal/document/info-shinketsu-eiyaku/2020_700822_j.pdf</t>
  </si>
  <si>
    <t>https://www.jpo.go.jp/system/trial_appeal/document/info-shinketsu-eiyaku/2020_700822_e.pdf</t>
  </si>
  <si>
    <t>2017-008819</t>
  </si>
  <si>
    <t>「Ｔｕｃｈｅ」の横文字からなる防護標章について、他人が、原登録商標を、それに係る指定商品とは非類似の本願の指定商品に使用したとしても、出所の混同を生ずるおそれがあるものとはいえないとして、法６４条１項に規定する要件を満たさないと判断した事案。</t>
  </si>
  <si>
    <t>https://www.jpo.go.jp/system/trial_appeal/document/info-shinketsu-eiyaku/2017_008819_j.pdf</t>
  </si>
  <si>
    <t>https://www.jpo.go.jp/system/trial_appeal/document/info-shinketsu-eiyaku/2017_008819_e.pdf</t>
  </si>
  <si>
    <t>2019-890084</t>
    <phoneticPr fontId="1"/>
  </si>
  <si>
    <t>本件商標と引用商標の類似性の程度は高く、本件商標権者が，本件商標をその指定役務に使用した場合，その役務の出所について混同を生ずるおそれがあるとして、商標法第４条第１項第１５号により、本件商標を無効とした事案。</t>
  </si>
  <si>
    <t>The degree of similarity between the Trademark and the Cited Trademark is high, and if the holder of the trademark right uses the Trademark for the designated services, confusion in connection with the source of the services may be caused, and therefore the Trademark was invalidated under the provisions of Article 4(1)(xv) of the Trademark Act.</t>
  </si>
  <si>
    <t>https://www.jpo.go.jp/system/trial_appeal/document/info-shinketsu-eiyaku/2019_890084_j.pdf</t>
  </si>
  <si>
    <t>https://www.jpo.go.jp/system/trial_appeal/document/info-shinketsu-eiyaku/2019_890084_e.pdf</t>
  </si>
  <si>
    <t>●</t>
    <phoneticPr fontId="1"/>
  </si>
  <si>
    <t>Regarding a defensive mark consisting of characters of "Tuche" in horizontal writing, it is judged that it cannot be said that even if another person uses the original registered trademark for the designated goods of the present application that are not similar to the designated goods relating to it, it may cause confusion about the sources, so that it was judged that it does not fulfill the requirement stipulated in Article 64(1) of the Trademark Act.</t>
    <phoneticPr fontId="1"/>
  </si>
  <si>
    <t>防護商標／Defensive Mark</t>
    <rPh sb="0" eb="2">
      <t>ボウゴ</t>
    </rPh>
    <rPh sb="2" eb="4">
      <t>ショウヒョウ</t>
    </rPh>
    <phoneticPr fontId="1"/>
  </si>
  <si>
    <t>C08F 210/12</t>
    <phoneticPr fontId="1"/>
  </si>
  <si>
    <t>2020-008907</t>
    <phoneticPr fontId="1"/>
  </si>
  <si>
    <t>2019-001931</t>
  </si>
  <si>
    <t>2020-003426</t>
  </si>
  <si>
    <t>2020-013284</t>
  </si>
  <si>
    <t>2020-012022</t>
  </si>
  <si>
    <t>2019-014815</t>
  </si>
  <si>
    <t>2020-012930</t>
  </si>
  <si>
    <t>2020-008184</t>
  </si>
  <si>
    <t>F01D 25/00</t>
  </si>
  <si>
    <t>G06Q 50/10</t>
  </si>
  <si>
    <t>H04W 4/38</t>
  </si>
  <si>
    <t>https://www.jpo.go.jp/system/trial_appeal/document/info-shinketsu-eiyaku/2021_005461_j.pdf</t>
    <phoneticPr fontId="1"/>
  </si>
  <si>
    <t>2020-300733</t>
    <phoneticPr fontId="1"/>
  </si>
  <si>
    <t>2020-016855</t>
  </si>
  <si>
    <t>2021-002565</t>
  </si>
  <si>
    <t>2020-001870</t>
  </si>
  <si>
    <t>2019-003501</t>
  </si>
  <si>
    <t>2020-001374</t>
  </si>
  <si>
    <t>2021-005438</t>
  </si>
  <si>
    <t>G01L 5/00</t>
  </si>
  <si>
    <t>C08F 2/50</t>
  </si>
  <si>
    <t>G06F 21/36</t>
  </si>
  <si>
    <t>本願発明はRAMクリアスイッチが初期化する範囲に未使用領域を含み、引用文献では未使用領域を含むか否か不明であるが、初期化する範囲が未使用部分を含むように構成することは周知技術として進歩性を否定した事案。</t>
  </si>
  <si>
    <t>本願発明では、「導光路に供給する光信号」が、「所定の第１周波数及び偏光を有する」ものであり、「出力信号」が、「前記光信号の大きさおよび偏光に対応した」ものであるのに対して、引用発明はその構成を備えていないが、被測定光ファイバ内に生じるブリルアン散乱光の周知技術が入力の周波数を変更して請求項の対応関係を満たしているとして進歩性を否定した事案。</t>
  </si>
  <si>
    <t>補正により追加された「軸突起切欠き部の径方向の最大長さが、前記複数の薄板の径方向の最大長さの６０％未満である」について、当初明細書等には具体的な数値は記載されておらず、図４はこれを厳密に特定できるほどの正確さを有したものとは認められないため、新規事項であるとして出願を拒絶した事案。</t>
  </si>
  <si>
    <t>プロセス変数の現在の状態が、本願発明ではグラフィックの輪郭の形状によって表されるのに対し、引用発明では棒グラフの先端形状によって表されるが、棒グラフの先端は、棒グラフの上辺の輪郭をなしプロセス量（液位）の状態が表されるものであるから、実質的な相違点ではないこと等により、進歩性が否定された事案。</t>
  </si>
  <si>
    <t>コンタクトレンズ用の組成物に関する発明について、実施例に基づいて認定した引用発明はアクリレート系ＵＶ遮断剤を備えていないという相違点があったものの、明細書中にはアクリレート系ＵＶ遮断剤を使用できるという一般記載があったため、容易想到であるとされた事案。</t>
  </si>
  <si>
    <t>スクランブルキーパッド配列を用いて生成される認証方法の本願発明と引用発明とは，本願発明の「スクランブルキーパッド配列」が「電子デバイスにローカルに生成される」点及び本願発明が「スクランブルキーパッド配列」を「遠隔のコンピューティング装置に送信」する点で相違するが，引用文献２の示唆に鑑みれば，引用発明において本願発明の構成を得ることに当業者が格別の創作能力を有するものとは認められないとして，進歩性を否定した事案。</t>
  </si>
  <si>
    <t>光学特性を数値範囲で特定した物の発明において、特許請求の範囲の記載は、発明の課題を定量的に言い換えたに過ぎないものであるとして、発明の詳細な説明、図面及び技術常識を参酌しても、請求項に係る発明が、本件発明の課題を解決することができると当業者が認識することができないとして、サポート要件の充足を否定した事案。</t>
    <rPh sb="150" eb="152">
      <t>ジアン</t>
    </rPh>
    <phoneticPr fontId="1"/>
  </si>
  <si>
    <t>出願当初の明細書にＢｒＣｌ３とＢＣｌ３の両方が記載されており、一方が誤りであることは明らかであった案件において、ＢｒＣｌ３を全て削除しBCｌ３のみを残す補正が、新規事項の追加になるとした事例。</t>
    <rPh sb="0" eb="2">
      <t>シュツガン</t>
    </rPh>
    <rPh sb="20" eb="22">
      <t>リョウホウ</t>
    </rPh>
    <rPh sb="23" eb="25">
      <t>キサイ</t>
    </rPh>
    <rPh sb="31" eb="33">
      <t>イッポウ</t>
    </rPh>
    <rPh sb="34" eb="35">
      <t>アヤマ</t>
    </rPh>
    <rPh sb="42" eb="43">
      <t>アキ</t>
    </rPh>
    <rPh sb="49" eb="51">
      <t>アンケン</t>
    </rPh>
    <rPh sb="62" eb="63">
      <t>スベ</t>
    </rPh>
    <rPh sb="64" eb="66">
      <t>サクジョ</t>
    </rPh>
    <rPh sb="74" eb="75">
      <t>ノコ</t>
    </rPh>
    <rPh sb="76" eb="78">
      <t>ホセイ</t>
    </rPh>
    <rPh sb="93" eb="95">
      <t>ジレイ</t>
    </rPh>
    <phoneticPr fontId="1"/>
  </si>
  <si>
    <t>形状に特徴があるにもかかわらず形状が明細書から特定できないものについて、明確性及び実施可能要件を満たさないとした事例。</t>
    <rPh sb="39" eb="40">
      <t>オヨ</t>
    </rPh>
    <rPh sb="48" eb="49">
      <t>ミ</t>
    </rPh>
    <rPh sb="56" eb="58">
      <t>ジレイ</t>
    </rPh>
    <phoneticPr fontId="1"/>
  </si>
  <si>
    <t>本件明細書に記載されたフィルムの衝撃強度はエンボス加工後のものであるため、審判請求時に補正によって追加された、エンボス加工前のフィルムの衝撃強度については本件明細書には記載されていないためその補正が新たな技術的事項を導入するものであるとして補正が却下されたが、補正が適法であったとしても相違点が実質的な相違点にならないと判断された事案。</t>
    <rPh sb="0" eb="2">
      <t>ホンケン</t>
    </rPh>
    <rPh sb="2" eb="5">
      <t>メイサイショ</t>
    </rPh>
    <rPh sb="6" eb="8">
      <t>キサイ</t>
    </rPh>
    <rPh sb="16" eb="18">
      <t>ショウゲキ</t>
    </rPh>
    <rPh sb="18" eb="20">
      <t>キョウド</t>
    </rPh>
    <rPh sb="25" eb="28">
      <t>カコウゴ</t>
    </rPh>
    <rPh sb="37" eb="39">
      <t>シンパン</t>
    </rPh>
    <rPh sb="39" eb="42">
      <t>セイキュウジ</t>
    </rPh>
    <rPh sb="43" eb="45">
      <t>ホセイ</t>
    </rPh>
    <rPh sb="49" eb="51">
      <t>ツイカ</t>
    </rPh>
    <rPh sb="77" eb="79">
      <t>ホンケン</t>
    </rPh>
    <rPh sb="79" eb="82">
      <t>メイサイショ</t>
    </rPh>
    <rPh sb="84" eb="86">
      <t>キサイ</t>
    </rPh>
    <rPh sb="96" eb="98">
      <t>ホセイ</t>
    </rPh>
    <rPh sb="99" eb="100">
      <t>アラ</t>
    </rPh>
    <rPh sb="102" eb="105">
      <t>ギジュツテキ</t>
    </rPh>
    <rPh sb="105" eb="107">
      <t>ジコウ</t>
    </rPh>
    <rPh sb="108" eb="110">
      <t>ドウニュウ</t>
    </rPh>
    <rPh sb="120" eb="122">
      <t>ホセイ</t>
    </rPh>
    <rPh sb="123" eb="125">
      <t>キャッカ</t>
    </rPh>
    <rPh sb="130" eb="132">
      <t>ホセイ</t>
    </rPh>
    <rPh sb="133" eb="135">
      <t>テキホウ</t>
    </rPh>
    <rPh sb="143" eb="146">
      <t>ソウイテン</t>
    </rPh>
    <rPh sb="147" eb="150">
      <t>ジッシツテキ</t>
    </rPh>
    <rPh sb="151" eb="154">
      <t>ソウイテン</t>
    </rPh>
    <rPh sb="160" eb="162">
      <t>ハンダン</t>
    </rPh>
    <rPh sb="165" eb="167">
      <t>ジアン</t>
    </rPh>
    <phoneticPr fontId="1"/>
  </si>
  <si>
    <t>用法・用量、心臓の病歴、及び医薬組成物の用途に係る相違点１、２、及び３について、主引例が参照する副引例に記載された事項及び技術常識に基づいて、相違点１及び２は実質的な相違点ではなく、相違点３に係る本願発明の発明特定事項を採用することは容易想到と判断した事案。</t>
    <rPh sb="0" eb="2">
      <t>ヨウホウ</t>
    </rPh>
    <rPh sb="3" eb="5">
      <t>ヨウリョウ</t>
    </rPh>
    <rPh sb="6" eb="8">
      <t>シンゾウ</t>
    </rPh>
    <rPh sb="9" eb="11">
      <t>ビョウレキ</t>
    </rPh>
    <rPh sb="12" eb="13">
      <t>オヨ</t>
    </rPh>
    <rPh sb="14" eb="16">
      <t>イヤク</t>
    </rPh>
    <rPh sb="16" eb="19">
      <t>ソセイブツ</t>
    </rPh>
    <rPh sb="20" eb="22">
      <t>ヨウト</t>
    </rPh>
    <rPh sb="32" eb="33">
      <t>オヨ</t>
    </rPh>
    <rPh sb="40" eb="43">
      <t>シュインレイ</t>
    </rPh>
    <rPh sb="44" eb="46">
      <t>サンショウ</t>
    </rPh>
    <rPh sb="48" eb="49">
      <t>フク</t>
    </rPh>
    <rPh sb="49" eb="51">
      <t>インレイ</t>
    </rPh>
    <rPh sb="52" eb="54">
      <t>キサイ</t>
    </rPh>
    <rPh sb="57" eb="59">
      <t>ジコウ</t>
    </rPh>
    <rPh sb="59" eb="60">
      <t>オヨ</t>
    </rPh>
    <rPh sb="61" eb="63">
      <t>ギジュツ</t>
    </rPh>
    <rPh sb="63" eb="65">
      <t>ジョウシキ</t>
    </rPh>
    <rPh sb="66" eb="67">
      <t>モト</t>
    </rPh>
    <rPh sb="71" eb="74">
      <t>ソウイテン</t>
    </rPh>
    <rPh sb="75" eb="76">
      <t>オヨ</t>
    </rPh>
    <rPh sb="79" eb="82">
      <t>ジッシツテキ</t>
    </rPh>
    <rPh sb="83" eb="86">
      <t>ソウイテン</t>
    </rPh>
    <rPh sb="91" eb="94">
      <t>ソウイテン</t>
    </rPh>
    <rPh sb="96" eb="97">
      <t>カカ</t>
    </rPh>
    <rPh sb="98" eb="100">
      <t>ホンガン</t>
    </rPh>
    <rPh sb="100" eb="102">
      <t>ハツメイ</t>
    </rPh>
    <rPh sb="103" eb="105">
      <t>ハツメイ</t>
    </rPh>
    <rPh sb="105" eb="107">
      <t>トクテイ</t>
    </rPh>
    <rPh sb="107" eb="109">
      <t>ジコウ</t>
    </rPh>
    <rPh sb="110" eb="112">
      <t>サイヨウ</t>
    </rPh>
    <rPh sb="117" eb="119">
      <t>ヨウイ</t>
    </rPh>
    <rPh sb="119" eb="121">
      <t>ソウトウ</t>
    </rPh>
    <rPh sb="122" eb="124">
      <t>ハンダン</t>
    </rPh>
    <rPh sb="126" eb="128">
      <t>ジアン</t>
    </rPh>
    <phoneticPr fontId="1"/>
  </si>
  <si>
    <t>「カット手法を分析する方法」に関する本願発明について、本願発明の各ステップはいずれも人間の精神活動そのものであるから、本願発明は、人間の精神活動そのものであり、自然法則を利用したものではなく、特許法２条で定義される「発明」に該当しないと判断した事案。</t>
    <rPh sb="4" eb="6">
      <t>シュホウ</t>
    </rPh>
    <rPh sb="7" eb="9">
      <t>ブンセキ</t>
    </rPh>
    <rPh sb="11" eb="13">
      <t>ホウホウ</t>
    </rPh>
    <rPh sb="15" eb="16">
      <t>カン</t>
    </rPh>
    <rPh sb="18" eb="20">
      <t>ホンガン</t>
    </rPh>
    <rPh sb="27" eb="29">
      <t>ホンガン</t>
    </rPh>
    <rPh sb="29" eb="31">
      <t>ハツメイ</t>
    </rPh>
    <rPh sb="32" eb="33">
      <t>カク</t>
    </rPh>
    <rPh sb="42" eb="44">
      <t>ニンゲン</t>
    </rPh>
    <rPh sb="65" eb="67">
      <t>ニンゲン</t>
    </rPh>
    <rPh sb="68" eb="70">
      <t>セイシン</t>
    </rPh>
    <rPh sb="70" eb="72">
      <t>カツドウ</t>
    </rPh>
    <rPh sb="96" eb="99">
      <t>トッキョホウ</t>
    </rPh>
    <rPh sb="100" eb="101">
      <t>ジョウ</t>
    </rPh>
    <rPh sb="102" eb="104">
      <t>テイギ</t>
    </rPh>
    <rPh sb="108" eb="110">
      <t>ハツメイ</t>
    </rPh>
    <rPh sb="112" eb="114">
      <t>ガイトウ</t>
    </rPh>
    <rPh sb="122" eb="124">
      <t>ジアン</t>
    </rPh>
    <phoneticPr fontId="1"/>
  </si>
  <si>
    <t>審判請求時の補正により「自動的に」などの限定が付加されたが、引用発明において設定作業の一部の自動化は当業者が当然に追求すべき課題であって、進歩性を有しないものであるから、当該補正は独立特許要件を満たしていないとして却下し、原査定を維持した事案。</t>
    <rPh sb="30" eb="32">
      <t>インヨウ</t>
    </rPh>
    <rPh sb="32" eb="34">
      <t>ハツメイ</t>
    </rPh>
    <rPh sb="38" eb="40">
      <t>セッテイ</t>
    </rPh>
    <rPh sb="40" eb="42">
      <t>サギョウ</t>
    </rPh>
    <rPh sb="43" eb="45">
      <t>イチブ</t>
    </rPh>
    <rPh sb="46" eb="49">
      <t>ジドウカ</t>
    </rPh>
    <rPh sb="50" eb="53">
      <t>トウギョウシャ</t>
    </rPh>
    <rPh sb="54" eb="56">
      <t>トウゼン</t>
    </rPh>
    <rPh sb="62" eb="64">
      <t>カダイ</t>
    </rPh>
    <phoneticPr fontId="1"/>
  </si>
  <si>
    <t>https://www.jpo.go.jp/system/trial_appeal/document/info-shinketsu-eiyaku/2020_015170_j.pdf</t>
    <phoneticPr fontId="1"/>
  </si>
  <si>
    <t>2020-700606</t>
  </si>
  <si>
    <t>2021-700438</t>
  </si>
  <si>
    <t>2019-700852</t>
  </si>
  <si>
    <t>H04N 19/513</t>
  </si>
  <si>
    <t>ワクチンの有効成分となる物質が目的とする用途に実際に使用できることが明らかであるように刊行物に記載されていないとして、異議申立人が主張した引用発明は刊行物に記載されておらず、本件発明は容易想到ではないとされた事案。</t>
  </si>
  <si>
    <t>クリップされた動きベクトルを利用した映像復号化・符号化装置の本件発明について，米国企業から異議申立されたが，本件発明と主引例との相違点は，主引例には何ら記載はなく，その他の異議証拠から充足されるものではないとして，新規性及び進歩性を肯定した事案。</t>
  </si>
  <si>
    <t>異議申立事件において、明確性、審査段階の補正の新規事項、及び進歩性に関して取消理由通知が出されたが、訂正請求及び意見書の提出によってこれらの取消事由が解消された事案。なお、サポート要件違反及び実施可能要件違反についても異議申立理由として挙げられていた。</t>
    <rPh sb="0" eb="2">
      <t>イギ</t>
    </rPh>
    <rPh sb="2" eb="4">
      <t>モウシタテ</t>
    </rPh>
    <rPh sb="4" eb="6">
      <t>ジケン</t>
    </rPh>
    <rPh sb="11" eb="14">
      <t>メイカクセイ</t>
    </rPh>
    <rPh sb="15" eb="17">
      <t>シンサ</t>
    </rPh>
    <rPh sb="17" eb="19">
      <t>ダンカイ</t>
    </rPh>
    <rPh sb="20" eb="22">
      <t>ホセイ</t>
    </rPh>
    <rPh sb="23" eb="25">
      <t>シンキ</t>
    </rPh>
    <rPh sb="25" eb="27">
      <t>ジコウ</t>
    </rPh>
    <rPh sb="28" eb="29">
      <t>オヨ</t>
    </rPh>
    <rPh sb="30" eb="33">
      <t>シンポセイ</t>
    </rPh>
    <rPh sb="34" eb="35">
      <t>カン</t>
    </rPh>
    <rPh sb="37" eb="39">
      <t>トリケシ</t>
    </rPh>
    <rPh sb="39" eb="41">
      <t>リユウ</t>
    </rPh>
    <rPh sb="41" eb="43">
      <t>ツウチ</t>
    </rPh>
    <rPh sb="44" eb="45">
      <t>ダ</t>
    </rPh>
    <rPh sb="50" eb="52">
      <t>テイセイ</t>
    </rPh>
    <rPh sb="52" eb="54">
      <t>セイキュウ</t>
    </rPh>
    <rPh sb="54" eb="55">
      <t>オヨ</t>
    </rPh>
    <rPh sb="56" eb="59">
      <t>イケンショ</t>
    </rPh>
    <rPh sb="60" eb="62">
      <t>テイシュツ</t>
    </rPh>
    <rPh sb="70" eb="72">
      <t>トリケシ</t>
    </rPh>
    <rPh sb="72" eb="74">
      <t>ジユウ</t>
    </rPh>
    <rPh sb="75" eb="77">
      <t>カイショウ</t>
    </rPh>
    <rPh sb="80" eb="82">
      <t>ジアン</t>
    </rPh>
    <rPh sb="90" eb="92">
      <t>ヨウケン</t>
    </rPh>
    <rPh sb="92" eb="94">
      <t>イハン</t>
    </rPh>
    <rPh sb="94" eb="95">
      <t>オヨ</t>
    </rPh>
    <rPh sb="96" eb="98">
      <t>ジッシ</t>
    </rPh>
    <rPh sb="98" eb="100">
      <t>カノウ</t>
    </rPh>
    <rPh sb="100" eb="102">
      <t>ヨウケン</t>
    </rPh>
    <rPh sb="102" eb="104">
      <t>イハン</t>
    </rPh>
    <rPh sb="109" eb="111">
      <t>イギ</t>
    </rPh>
    <rPh sb="111" eb="113">
      <t>モウシタテ</t>
    </rPh>
    <rPh sb="113" eb="115">
      <t>リユウ</t>
    </rPh>
    <rPh sb="118" eb="119">
      <t>ア</t>
    </rPh>
    <phoneticPr fontId="1"/>
  </si>
  <si>
    <t>2021-008857</t>
  </si>
  <si>
    <t>2021-005461</t>
  </si>
  <si>
    <t>本願意匠は「組立家屋」の部分意匠であって、引用意匠と相違する屋根の横幅に対する両壁面の横幅及び正面外壁の出入口の態様が意匠全体として類否判断に与える影響は大きく、引用意匠には類似しないとして、拒絶査定を取り消した事案。</t>
  </si>
  <si>
    <t>ジュネーブ改正協定第十条(2)に規定する国際登録の日にされた意匠登録出願とみなされた本願（国際意匠登録出願）において、物品「Ｃａｆｆｅｅ　ｔａｂｌｅ」は引用意匠と共通するものの、特に相違点（エ）「天板と脚部の支持態様」が両意匠の類否判断に及ぼす影響は大きい等として、両意匠の形態は類似しないものであるから、本願意匠と引用意匠は類似しないとした事案。</t>
  </si>
  <si>
    <t>商標法53条の2（代理人・代表者による不当登録の取消審判）の人的要件として、他の同盟国の商標権者との契約上の特別な関係や法的関係にある者に限定されず、商標権者の商品を継続的に輸入・販売する者なども指すと解すべきとして、本規定に該当し登録を取り消すべきとされた事案。</t>
    <rPh sb="0" eb="3">
      <t>ショウヒョウホウ</t>
    </rPh>
    <phoneticPr fontId="1"/>
  </si>
  <si>
    <t>A substance serving as an active ingredient of a vaccine is not described in a publication such that it is revealed that the substance can actually be used for an intended use. The cited invention alleged by the Opponent is not described in the publication, and the present invention could not have been easily conceived.</t>
    <phoneticPr fontId="1"/>
  </si>
  <si>
    <t>A case regarding the Invention of image decoding and encoding devices using a clipped motion vector, in which, although opposed by a US company, the novelty and inventive step were affirmed, as the difference between the Invention and the main cited documents was not described in the main cited documents and was not satisfied by other evidence for opposition.</t>
    <phoneticPr fontId="1"/>
  </si>
  <si>
    <t>The present invention and the cited invention relating to the authentication method generated by using the scrambled keypad layout are different from each other in that the "scrambled keypad layout" is generated locally in the electronic device and is sent to the "remote computing device" in the present invention, but in view of the suggestions of Cited Document 2, it is not recognized that a person skilled in the art requires a special creativity to obtain the configuration of the present invention in the cited invention, and thus the inventive step of the case is denied.</t>
    <phoneticPr fontId="1"/>
  </si>
  <si>
    <t>The present design is a partial design of an “assembled house”, for which the decision of refusal has been cancelled for the reason that the horizontal width of both wall surfaces with respect to the horizontal width of the roof and the entrance/exit of the outer wall of the front surface differ from those of Cited Design, and have a large effect on the similarity determination of the overall design; the present design is not similar to Cited Design.</t>
    <phoneticPr fontId="1"/>
  </si>
  <si>
    <t>Regarding the allegation of the appellant that the standard character trademark "MEGURO" refers to the brand of Meguro Manufacturing Co., Ltd. which has led the Japanese two-wheeled motor vehicle industry from prewar to postwar, it is not recognized that the standard character trademark "MEGURO" has gained a certain degree of recognition even now, and since "Meguro" is a common family name, this case falls under the Trademark Act Article 3(1)(iv), and thus the decision of refusal is maintained.</t>
    <phoneticPr fontId="1"/>
  </si>
  <si>
    <t>Regarding the case, in the invention of the present application, the initialization range of the RAM clear switch includes an unused region, whereas in the cited document, it is unclear whether or not the range includes the unused area; however, it is a well-known technique to deny the inventive step by configuring the initialization range to include an unused part.</t>
    <phoneticPr fontId="1"/>
  </si>
  <si>
    <t>Regarding the case, in the invention of the present application, "a light signal supplied to a light guide pathway" "has a predetermined first frequency and polarization," and "an output signal" corresponds to "the magnitude and polarization of the light signal," whereas Cited Invention does not have such a structure; however, the inventive step is denied because the well-known technique of Brillouin light scattering generated in the optical fiber to be measured by changing the input frequency satisfies the corresponding claims.</t>
    <phoneticPr fontId="1"/>
  </si>
  <si>
    <t>Regarding the case, regarding the expression that "the maximum radial length of the shaft protrusion notch is less than 60% of the maximum radial length of the plurality of laminations" added by the amendment, the original description, etc., does not describe the specific numerical value, and it is not considered that Fig. 4 has an accuracy that can be precisely defined; therefore, the application is rejected as a new matter.</t>
    <phoneticPr fontId="1"/>
  </si>
  <si>
    <t>Regarding the case, in the invention of the present application, the current state of the process variable is represented by the shape of the outline of the graphic, whereas in Cited Invention, the current state of the process variable is represented by the shape of the tip of a bar graph; however, the state of the process variable (liquid level) is represented by forming the tip of the bar graph into the outline of the upper side of the bar graph; therefore, the point is not a substantive difference, etc., such that the inventive step is denied.</t>
    <phoneticPr fontId="1"/>
  </si>
  <si>
    <t>With respect to the invention relating to compositions for contact lenses, although there was a difference in that the cited invention, which was approved based on examples, did not have an acrylate UV blocking agent, the case was held to be easily conceivable because there was a general description in the specification that an acrylate UV-blocking agent could be used.</t>
    <phoneticPr fontId="1"/>
  </si>
  <si>
    <t>A case in which sufficiency of support requirement is denied on the grounds that, in an invention of a product in which optical characteristics are specified in a numerical range, the recitation of the scope of claims is merely a quantitative rephrasing of the problem of the invention, and a person skilled in the art cannot recognize that the invention according to the claim can solve the problem of the present invention even in consideration of the detailed description of the invention, the drawings, and common technical knowledge.</t>
    <phoneticPr fontId="1"/>
  </si>
  <si>
    <t>A case in which when both BrCl3 and BCl3 are described in the original specification of the present application, and it is obvious that one of them is incorrect, an amendment to delete all BrCl3 and leave only BCl3 is an addition of new matter.</t>
    <phoneticPr fontId="1"/>
  </si>
  <si>
    <t>A case in which the requirements of clarity and enablement were not satisfied for a product whose shape cannot be specified from the specification despite the fact that it has a distinctive shape.</t>
    <phoneticPr fontId="1"/>
  </si>
  <si>
    <t xml:space="preserve">A case in which, since the impact strength of the film described in the present specification is after embossing, the amendment was rejected on the grounds that the amendment introduced a new technical matter since the impact strength of the film before embossing, which was added by amendment at the time of the request for trial, is not described in the present specification, but even if the amendment was lawful, it was determined that the differences was not substantial differences. </t>
    <phoneticPr fontId="1"/>
  </si>
  <si>
    <t>A case of opposition is a case in which the notice of reasons for revocation is issued with respect to the clarity, new matters of the amendment in the examination stage, and the inventive step, but the reasons for revocation are resolved by the submission of the correction request and the written opinion. The violation of the support requirement and the violation of enablement requirement are also cited as the reasons for opposition.</t>
    <phoneticPr fontId="1"/>
  </si>
  <si>
    <t>A case in which, regarding the differences 1, 2 and 3 about the method of using, the dose, the history of heart disease, and the use of pharmaceutical compositions, it was judged that the differences 1 and 2 are not substantially differences and it could have been easily conceived to adopt the invention-specific matters in the invention in the present application in difference 3, based on the matters and common technical knowledge described in the sub cited reference that refer to the main cited reference.</t>
    <phoneticPr fontId="1"/>
  </si>
  <si>
    <t>A case in which, regarding the invention in the present application relating to the "method for analyzing a cutting method", since each step of the invention in the present application is the human mental activity itself, the invention in the present application is the human mental activity itself and does not utilize the law of nature, and is judged not to fall under "invention" as defined in Article 2 of the Patent Act.</t>
    <phoneticPr fontId="1"/>
  </si>
  <si>
    <t>The amendment at the time of the request for an appeal added a limitation such as "automatically", but the amendment was dismissed as it did not satisfy the independent patentability requirement because automation of a part of the setting work in the cited invention is a task that a person skilled should naturally pursue and does not have an inventive step, thus the original decision was maintained.</t>
    <phoneticPr fontId="1"/>
  </si>
  <si>
    <t>The present case is that the article "Coffee table" of the present application (international application for design registration), which is deemed to be an application for design registration filed on the date of international registration prescribed in Article 10(2) of the Revised Geneva Convention, is the same as that of the Cited Design; however, the forms of the two designs are not similar for reasons such that the difference (d), "the appearance form of the support of the tabletop and the leg portions", in particular, has a significant influence on the judgment of similarity of the two designs; it is thus held that the design of the present application and the Cited Design are not similar.</t>
    <phoneticPr fontId="1"/>
  </si>
  <si>
    <t>A case regarding the cancellation of the registration, which is based on an interpretation about human requirement of Article 53-2 of the Trademark Act (Trial for cancellation of unfair registration by an agent / representative), which should be interpreted that it refers not only the persons who have a special contractual relationship or who have a legal relationship, but also the person who continuously imports and sells the products of trademark owners of other alliance partner.</t>
    <phoneticPr fontId="1"/>
  </si>
  <si>
    <t>「MEGURO」の標準文字商標について、戦前戦後の日本の二輪自動車業界をけん引してきた目黒製作所のブランドを指すとの請求人の主張に対して、現在一定の認知を得ているとは認められず、また「目黒」はありふれた氏であるから、商標法3条1項4号に該当するとして、拒絶査定が維持された事案。</t>
    <phoneticPr fontId="1"/>
  </si>
  <si>
    <t>2020-002760</t>
    <phoneticPr fontId="1"/>
  </si>
  <si>
    <t>B65D 83/00</t>
    <phoneticPr fontId="1"/>
  </si>
  <si>
    <t>G05B 23/02</t>
    <phoneticPr fontId="1"/>
  </si>
  <si>
    <t>H02K 1/22</t>
    <phoneticPr fontId="1"/>
  </si>
  <si>
    <t>H01L 31/10</t>
    <phoneticPr fontId="1"/>
  </si>
  <si>
    <t>B29C 59/04</t>
    <phoneticPr fontId="1"/>
  </si>
  <si>
    <t>A61K 39/235</t>
    <phoneticPr fontId="1"/>
  </si>
  <si>
    <t>2019-000892</t>
  </si>
  <si>
    <t>2019-014077</t>
  </si>
  <si>
    <t>2020-008792</t>
  </si>
  <si>
    <t>2020-009714</t>
  </si>
  <si>
    <t>A63F 13/00</t>
  </si>
  <si>
    <t>H04N 21/2668</t>
  </si>
  <si>
    <t>G06Q50/18,310</t>
  </si>
  <si>
    <t>C07K16/10</t>
  </si>
  <si>
    <t>G01N33/543</t>
  </si>
  <si>
    <t>本願発明は、「複数のキャラクタの中から、第３者キャラクタを抽出」しているのに対し、引用発明は「ＮＰＣ人数を増減設定」している点で相違するものの、相違点に係る本願発明の発明特定事項は、引用発明に、複数のキャラクタの中から、ゲームのキャラクタの情報に応じて特定のキャラクタを抽出するという周知技術を適用して容易に想到し得たものであると判断した事案。</t>
  </si>
  <si>
    <t>ユーザーが表示を要求する対象が、本願発明においては、「装飾オブジェクト」であるのに対して、引用発明においては、リアルタイムに反応する「キャラクタ動画」である点で相違するものの、引用発明において、主人公がユーザギフティング機能を使って視聴者からの作品を装着する公知技術を適用し、「装飾オブジェクト」を表示を要求する対象とすることは当業者が容易になし得ると判断した事案。</t>
  </si>
  <si>
    <t>本件補正後の請求項１に記載された構成要件の内、一部はサーバを特定する構成要件であって、情報処理装置を直接的に特定する構成要件ではないから、本件補正後発明を特定する構成要件は、サーバを特定する構成要件以外の部分であると判断した事案。</t>
  </si>
  <si>
    <t>本件補正発明の抗体は、「エボラウイルスマスキング用」と特定されているが、本件明細書等から本「マスキング」を解釈すると、引例の抗体も「マスキング」するもの認定できるため、本件補正発明は進歩性を欠き、独立特許要件を満たさないと判断した事案。</t>
  </si>
  <si>
    <t>審判請求時の補正について、請求項１の「弱塩基、・・・等の化学物質」を「カオトロープ」にするのは目的外補正であり、同補正後の請求項２１に係る発明（支持体表面と所定の試薬と取扱説明書を含み、前記支持体がカオトロープで含浸されるというキット）は、引例と周知技術等から容易想到で独立特許要件を満たさないと判断した事案。</t>
  </si>
  <si>
    <t>2015-800133</t>
  </si>
  <si>
    <t>2018-800027</t>
  </si>
  <si>
    <t>A61M25/00</t>
  </si>
  <si>
    <t>H01H73/06</t>
  </si>
  <si>
    <t>特許請求の範囲に記載された「Ａｕ－Ｓｎ系はんだ」とは、一般的な技術用語としてのＡｕとＳｎの成分比率等が何ら限定されない「Ａｕ－Ｓｎ系はんだ」を意味すると解した上で、このようなはんだを用いた特許請求の範囲に記載のガイドワイヤは当業者が本件発明の課題を解決できると認識できる範囲のものであるとはいえないから、サポート要件を満たさないと判断した事案。</t>
  </si>
  <si>
    <t>本件発明は、実施例の爪部及び凹部のそれぞれを「嵌合部」及び「被嵌合部」とした上で、「前記取付板と前記回路遮断器とに夫々対応して設けられた嵌合部と被嵌合部とが互いに嵌合する」との構成を特定するものであるが、当該構成は原出願の当初明細書等に記載した事項の範囲内のものであり、分割要件を満たしていると判断した事案。</t>
  </si>
  <si>
    <t>2017-701223</t>
  </si>
  <si>
    <t>C01B 33/02</t>
  </si>
  <si>
    <t>本件発明の「炭化タングステン粒子の質量により秤量したメジアン粒径」が、どのような測定方法に基づく数値であるのか明らかでないから、明確性要件を満たさないと判断した事案。</t>
  </si>
  <si>
    <t>本願商標をその指定役務について使用した場合、これに接した取引者、需要者は、本願商標を、「六本木通りという呼び名の道路に近接する場所に所在する、弁理士の事務所」程の意味合いとして理解、認識するにとどまり、このような本願商標は、単に、役務の提供場所あるいは役務を提供する者の所在を表すものであるから、需要者が何人かの業務に係る役務であることを認識することができない商標であると判断した事案。</t>
  </si>
  <si>
    <t>2017-013961</t>
    <phoneticPr fontId="1"/>
  </si>
  <si>
    <t>2019-011255</t>
    <phoneticPr fontId="1"/>
  </si>
  <si>
    <t>The amendment made during the request for appeal is an unintended amendment to change "chemicals, such as a weak base..." in Claim 1 to a "chaotrope", and it is judged that the invention (a kit comprising a support surface, predetermined reagents, and a user instruction manual, in which the support is impregnated with a chaotrope) as claimed in Claim 21 after the amendment does not satisfy the requirements for independent patentability because the invention could have easily been conceived based on cited references and well-known techniques.</t>
    <phoneticPr fontId="1"/>
  </si>
  <si>
    <t>A case wherein the invention as claimed in the present application and the Cited Invention are judged to be different in that the invention as claimed in the present application mentions "selecting a third-party character from a plurality of characters", while the Cited Invention mentions that "the number of NPCs may be increased or decreased". The matter specifying the invention of the invention as claimed in the present application relating to the Difference could have been easily conceived by applying a well-known technique of selecting a specific character from a plurality of characters according to the information of the character in the game to the Cited Invention.</t>
    <phoneticPr fontId="1"/>
  </si>
  <si>
    <t>The present invention specifies a configuration in which a claw portion and a recess according to an embodiment correspond to a "fitting portion" and a "fitted portion", and "the fitting portion and the fitted portion provided for the mounting plate and the circuit breaker, respectively, fit into each other". The examiner has determined that such a configuration is within the scope of the matters explained in the initial specification and the like of the original application, and that the divisional requirements are met.</t>
    <phoneticPr fontId="1"/>
  </si>
  <si>
    <t>After interpreting "Au-Sn based solder" described in the scope of claims to mean "Au-Sn based solder" without any limitation on the component ratio of Au and Sn, etc., as a general technical term, the guide wire described in the scope of claims using such solder is not within the scope of those skilled in the art to recognize that it can solve the problem of the present invention, and therefore it was determined that it does not satisfy the support requirement.</t>
    <phoneticPr fontId="1"/>
  </si>
  <si>
    <t>A case in which when the trademark in the present application is used for the designated services, the traders and consumers coming into contact with the trademark will only understand and recognize the trademark in the present application to be "a patent attorney's office located near a road commonly called Roppongi Dori", and since the trademark in the present application simply indicates a location where services are provided or a location of a party that provides the services, it was determined the trademark is a trademark that consumers could not recognize as services related to a certain business.</t>
    <phoneticPr fontId="1"/>
  </si>
  <si>
    <t>A case in which it is uncertain what kind of measuring method the value of the “median grain size weighed by the mass of the tungsten carbide particles” of the invention of the present case is based on, and thus it is determined that the requirement for clarity is not satisfied.</t>
    <phoneticPr fontId="1"/>
  </si>
  <si>
    <t>A case in which the amended invention lacks an inventive step and is determined not to meet the requirements for an independent patent, as the antibody of the amended invention is specified as "for masking the Ebola virus", but if this "masking" is interpreted from the present specification and the like, it can be determined that the reference antibody is also "masked".</t>
    <phoneticPr fontId="1"/>
  </si>
  <si>
    <t>A case in which a part of constituent components recited in Claim 1 after the Amendment that specifies a server is not a constituent component that directly specifies an information processing device, and thus it was determined that the constituent components that specify the invention after the Amended are parts other than the constituent component that specifies the server.</t>
    <phoneticPr fontId="1"/>
  </si>
  <si>
    <t>Although the present application differs from Cited Invention in that a target to be displayed that is requested by a user is a "decorative object" in the present invention, while the target to be displayed is a "character animation" that responds in real time in Cited Invention, it is determined that it would be easy for a person skilled in the art to apply the known art in which a protagonist wear an art work from a viewer by using a user-gifting function to display the "decorative object" as the target that the user requests to be displayed.</t>
    <phoneticPr fontId="1"/>
  </si>
  <si>
    <t>分割/Divisional Application</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</si>
</sst>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
  </numFmts>
  <fonts count="12"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u/>
      <sz val="11"/>
      <color theme="10"/>
      <name val="ＭＳ Ｐゴシック"/>
      <family val="2"/>
      <scheme val="minor"/>
    </font>
    <font>
      <sz val="11"/>
      <name val="ＭＳ Ｐゴシック"/>
      <family val="3"/>
      <charset val="128"/>
      <scheme val="minor"/>
    </font>
    <font>
      <sz val="11"/>
      <name val="ＭＳ Ｐゴシック"/>
      <family val="3"/>
      <charset val="128"/>
    </font>
    <font>
      <sz val="9"/>
      <name val="ＭＳ Ｐゴシック"/>
      <family val="3"/>
      <charset val="128"/>
    </font>
    <font>
      <sz val="10"/>
      <name val="ＭＳ Ｐゴシック"/>
      <family val="3"/>
      <charset val="128"/>
    </font>
    <font>
      <sz val="11"/>
      <name val="ＭＳ Ｐゴシック"/>
      <family val="2"/>
      <scheme val="minor"/>
    </font>
    <font>
      <u/>
      <sz val="11"/>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rgb="FFCCFFCC"/>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thin">
        <color auto="1"/>
      </right>
      <top style="medium">
        <color auto="1"/>
      </top>
      <bottom/>
      <diagonal/>
    </border>
    <border>
      <left/>
      <right style="thin">
        <color auto="1"/>
      </right>
      <top/>
      <bottom style="medium">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bottom style="medium">
        <color indexed="64"/>
      </bottom>
      <diagonal/>
    </border>
    <border>
      <left/>
      <right style="thin">
        <color indexed="64"/>
      </right>
      <top/>
      <bottom/>
      <diagonal/>
    </border>
    <border>
      <left/>
      <right style="medium">
        <color indexed="64"/>
      </right>
      <top/>
      <bottom style="hair">
        <color indexed="64"/>
      </bottom>
      <diagonal/>
    </border>
    <border>
      <left style="hair">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thin">
        <color indexed="64"/>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style="hair">
        <color indexed="64"/>
      </top>
      <bottom style="medium">
        <color indexed="64"/>
      </bottom>
      <diagonal/>
    </border>
  </borders>
  <cellStyleXfs count="3">
    <xf numFmtId="0" fontId="0" fillId="0" borderId="0"/>
    <xf numFmtId="0" fontId="3" fillId="0" borderId="0" applyNumberFormat="0" applyFill="0" applyBorder="0" applyAlignment="0" applyProtection="0"/>
    <xf numFmtId="0" fontId="5" fillId="0" borderId="0">
      <alignment vertical="center"/>
    </xf>
  </cellStyleXfs>
  <cellXfs count="267">
    <xf numFmtId="0" fontId="0" fillId="0" borderId="0" xfId="0"/>
    <xf numFmtId="0" fontId="5" fillId="0" borderId="0" xfId="2">
      <alignment vertical="center"/>
    </xf>
    <xf numFmtId="0" fontId="5" fillId="0" borderId="0" xfId="2" applyAlignment="1">
      <alignment horizontal="center" vertical="center"/>
    </xf>
    <xf numFmtId="0" fontId="0" fillId="0" borderId="0" xfId="0" applyFill="1" applyBorder="1" applyAlignment="1">
      <alignment vertical="center"/>
    </xf>
    <xf numFmtId="0" fontId="0" fillId="0" borderId="0" xfId="0" applyFill="1" applyBorder="1" applyAlignment="1">
      <alignment vertical="center" wrapText="1"/>
    </xf>
    <xf numFmtId="0" fontId="0" fillId="0" borderId="5" xfId="0" applyFont="1" applyBorder="1" applyAlignment="1">
      <alignment vertical="center"/>
    </xf>
    <xf numFmtId="0" fontId="5" fillId="0" borderId="6" xfId="2" applyBorder="1">
      <alignment vertical="center"/>
    </xf>
    <xf numFmtId="0" fontId="5" fillId="0" borderId="12" xfId="2" applyBorder="1">
      <alignment vertical="center"/>
    </xf>
    <xf numFmtId="0" fontId="5" fillId="0" borderId="11" xfId="2" applyBorder="1" applyAlignment="1">
      <alignment horizontal="center" vertical="center"/>
    </xf>
    <xf numFmtId="0" fontId="5" fillId="0" borderId="9" xfId="2" applyBorder="1" applyAlignment="1">
      <alignment horizontal="center" vertical="center"/>
    </xf>
    <xf numFmtId="0" fontId="5" fillId="0" borderId="5" xfId="2" applyBorder="1" applyAlignment="1">
      <alignment horizontal="center" vertical="center"/>
    </xf>
    <xf numFmtId="0" fontId="5" fillId="0" borderId="20" xfId="2" applyBorder="1" applyAlignment="1">
      <alignment horizontal="center" vertical="center"/>
    </xf>
    <xf numFmtId="0" fontId="5" fillId="0" borderId="21" xfId="2" applyBorder="1" applyAlignment="1">
      <alignment horizontal="center" vertical="center"/>
    </xf>
    <xf numFmtId="0" fontId="5" fillId="0" borderId="18" xfId="2" applyBorder="1">
      <alignment vertical="center"/>
    </xf>
    <xf numFmtId="0" fontId="0" fillId="0" borderId="21" xfId="0" applyFont="1" applyBorder="1" applyAlignment="1">
      <alignment vertical="center"/>
    </xf>
    <xf numFmtId="176" fontId="0" fillId="0" borderId="0" xfId="0" quotePrefix="1" applyNumberFormat="1" applyFill="1" applyBorder="1" applyAlignment="1">
      <alignment vertical="center"/>
    </xf>
    <xf numFmtId="0" fontId="0" fillId="0" borderId="16" xfId="0" applyFill="1" applyBorder="1" applyAlignment="1">
      <alignment vertical="center" wrapText="1"/>
    </xf>
    <xf numFmtId="0" fontId="5" fillId="0" borderId="16" xfId="2" applyBorder="1" applyAlignment="1">
      <alignment horizontal="center" vertical="center"/>
    </xf>
    <xf numFmtId="0" fontId="5" fillId="0" borderId="16" xfId="2" applyBorder="1">
      <alignment vertical="center"/>
    </xf>
    <xf numFmtId="176" fontId="0" fillId="0" borderId="17" xfId="0" quotePrefix="1" applyNumberFormat="1" applyFill="1" applyBorder="1" applyAlignment="1">
      <alignment vertical="center"/>
    </xf>
    <xf numFmtId="0" fontId="5" fillId="0" borderId="17" xfId="2" applyBorder="1" applyAlignment="1">
      <alignment horizontal="center" vertical="center"/>
    </xf>
    <xf numFmtId="0" fontId="5" fillId="0" borderId="17" xfId="2" applyBorder="1">
      <alignment vertical="center"/>
    </xf>
    <xf numFmtId="0" fontId="5" fillId="0" borderId="0" xfId="2" applyBorder="1" applyAlignment="1">
      <alignment horizontal="center" vertical="center"/>
    </xf>
    <xf numFmtId="0" fontId="5" fillId="0" borderId="0" xfId="2" applyBorder="1">
      <alignment vertical="center"/>
    </xf>
    <xf numFmtId="0" fontId="5" fillId="0" borderId="5" xfId="2" applyFill="1" applyBorder="1" applyAlignment="1">
      <alignment horizontal="center" vertical="center"/>
    </xf>
    <xf numFmtId="0" fontId="5" fillId="0" borderId="11" xfId="2" applyFill="1" applyBorder="1" applyAlignment="1">
      <alignment horizontal="center" vertical="center" wrapText="1"/>
    </xf>
    <xf numFmtId="0" fontId="5" fillId="0" borderId="12" xfId="2" applyFill="1" applyBorder="1" applyAlignment="1">
      <alignment horizontal="center" vertical="center"/>
    </xf>
    <xf numFmtId="0" fontId="6" fillId="3" borderId="13" xfId="2" applyFont="1" applyFill="1" applyBorder="1" applyAlignment="1">
      <alignment horizontal="center" vertical="center" wrapText="1"/>
    </xf>
    <xf numFmtId="0" fontId="5" fillId="0" borderId="12" xfId="2" applyFill="1" applyBorder="1">
      <alignment vertical="center"/>
    </xf>
    <xf numFmtId="0" fontId="0" fillId="0" borderId="32" xfId="0" applyFill="1" applyBorder="1" applyAlignment="1">
      <alignment vertical="center"/>
    </xf>
    <xf numFmtId="0" fontId="0" fillId="0" borderId="33" xfId="0" applyFill="1" applyBorder="1" applyAlignment="1">
      <alignment vertical="center"/>
    </xf>
    <xf numFmtId="0" fontId="0" fillId="0" borderId="33" xfId="0" applyFont="1" applyBorder="1" applyAlignment="1">
      <alignment vertical="center"/>
    </xf>
    <xf numFmtId="0" fontId="0" fillId="0" borderId="33" xfId="0" applyFill="1" applyBorder="1" applyAlignment="1">
      <alignment vertical="center" wrapText="1"/>
    </xf>
    <xf numFmtId="0" fontId="0" fillId="0" borderId="33" xfId="0" applyFont="1" applyFill="1" applyBorder="1" applyAlignment="1">
      <alignment vertical="center"/>
    </xf>
    <xf numFmtId="0" fontId="4" fillId="0" borderId="33" xfId="1" applyFont="1" applyBorder="1" applyAlignment="1">
      <alignment vertical="center"/>
    </xf>
    <xf numFmtId="0" fontId="0" fillId="0" borderId="35" xfId="0" applyFill="1" applyBorder="1" applyAlignment="1">
      <alignment vertical="center"/>
    </xf>
    <xf numFmtId="0" fontId="0" fillId="0" borderId="36" xfId="0" applyFill="1" applyBorder="1" applyAlignment="1">
      <alignment vertical="center"/>
    </xf>
    <xf numFmtId="0" fontId="3" fillId="0" borderId="0" xfId="1" applyAlignment="1">
      <alignment vertical="center"/>
    </xf>
    <xf numFmtId="0" fontId="3" fillId="0" borderId="25" xfId="1" applyBorder="1" applyAlignment="1">
      <alignment horizontal="center" vertical="center"/>
    </xf>
    <xf numFmtId="0" fontId="3" fillId="0" borderId="10" xfId="1" applyBorder="1" applyAlignment="1">
      <alignment horizontal="center" vertical="center"/>
    </xf>
    <xf numFmtId="0" fontId="3" fillId="0" borderId="25" xfId="1" applyFill="1" applyBorder="1" applyAlignment="1">
      <alignment horizontal="center" vertical="center"/>
    </xf>
    <xf numFmtId="0" fontId="3" fillId="0" borderId="10" xfId="1" applyFill="1" applyBorder="1" applyAlignment="1">
      <alignment horizontal="center" vertical="center"/>
    </xf>
    <xf numFmtId="0" fontId="0" fillId="0" borderId="5" xfId="0" applyFont="1" applyFill="1" applyBorder="1" applyAlignment="1">
      <alignment vertical="center"/>
    </xf>
    <xf numFmtId="0" fontId="5" fillId="0" borderId="21" xfId="2" applyFill="1" applyBorder="1" applyAlignment="1">
      <alignment horizontal="center" vertical="center"/>
    </xf>
    <xf numFmtId="0" fontId="5" fillId="0" borderId="6" xfId="2" applyFill="1" applyBorder="1">
      <alignment vertical="center"/>
    </xf>
    <xf numFmtId="0" fontId="4" fillId="0" borderId="33" xfId="1" applyFont="1" applyFill="1" applyBorder="1" applyAlignment="1">
      <alignment vertical="center"/>
    </xf>
    <xf numFmtId="0" fontId="5" fillId="0" borderId="7" xfId="2" applyFill="1" applyBorder="1">
      <alignment vertical="center"/>
    </xf>
    <xf numFmtId="0" fontId="0" fillId="0" borderId="21" xfId="0" applyFont="1" applyFill="1" applyBorder="1" applyAlignment="1">
      <alignment vertical="center"/>
    </xf>
    <xf numFmtId="0" fontId="0" fillId="0" borderId="36" xfId="0" applyFill="1" applyBorder="1" applyAlignment="1">
      <alignment vertical="center" wrapText="1"/>
    </xf>
    <xf numFmtId="0" fontId="0" fillId="0" borderId="39" xfId="0" applyFont="1" applyFill="1" applyBorder="1" applyAlignment="1">
      <alignment vertical="center"/>
    </xf>
    <xf numFmtId="0" fontId="5" fillId="0" borderId="40" xfId="2" applyFill="1" applyBorder="1">
      <alignment vertical="center"/>
    </xf>
    <xf numFmtId="0" fontId="0" fillId="0" borderId="31" xfId="0" applyFill="1" applyBorder="1" applyAlignment="1">
      <alignment vertical="center" wrapText="1"/>
    </xf>
    <xf numFmtId="0" fontId="3" fillId="0" borderId="37" xfId="1" applyFill="1" applyBorder="1" applyAlignment="1">
      <alignment horizontal="center" vertical="center"/>
    </xf>
    <xf numFmtId="0" fontId="3" fillId="0" borderId="38" xfId="1" applyFill="1" applyBorder="1" applyAlignment="1">
      <alignment horizontal="center" vertical="center"/>
    </xf>
    <xf numFmtId="0" fontId="0" fillId="0" borderId="14" xfId="0" applyFont="1" applyFill="1" applyBorder="1" applyAlignment="1">
      <alignment vertical="center"/>
    </xf>
    <xf numFmtId="0" fontId="5" fillId="0" borderId="15" xfId="2" applyFill="1" applyBorder="1">
      <alignment vertical="center"/>
    </xf>
    <xf numFmtId="0" fontId="3" fillId="0" borderId="42" xfId="1" applyBorder="1" applyAlignment="1">
      <alignment horizontal="center" vertical="center"/>
    </xf>
    <xf numFmtId="0" fontId="3" fillId="0" borderId="43" xfId="1" applyBorder="1" applyAlignment="1">
      <alignment horizontal="center" vertical="center"/>
    </xf>
    <xf numFmtId="0" fontId="8" fillId="0" borderId="36" xfId="0" applyFont="1" applyFill="1" applyBorder="1" applyAlignment="1">
      <alignment vertical="center"/>
    </xf>
    <xf numFmtId="0" fontId="5" fillId="0" borderId="11" xfId="2" applyFill="1" applyBorder="1" applyAlignment="1">
      <alignment horizontal="center" vertical="center"/>
    </xf>
    <xf numFmtId="0" fontId="5" fillId="0" borderId="30" xfId="2" applyFill="1" applyBorder="1">
      <alignment vertical="center"/>
    </xf>
    <xf numFmtId="0" fontId="3" fillId="0" borderId="48" xfId="1" applyFill="1" applyBorder="1" applyAlignment="1">
      <alignment horizontal="center" vertical="center"/>
    </xf>
    <xf numFmtId="0" fontId="3" fillId="0" borderId="49" xfId="1" applyFill="1" applyBorder="1" applyAlignment="1">
      <alignment horizontal="center" vertical="center"/>
    </xf>
    <xf numFmtId="0" fontId="5" fillId="0" borderId="23" xfId="2" applyFill="1" applyBorder="1">
      <alignment vertical="center"/>
    </xf>
    <xf numFmtId="0" fontId="0" fillId="0" borderId="30" xfId="0" applyFill="1" applyBorder="1" applyAlignment="1">
      <alignment vertical="center"/>
    </xf>
    <xf numFmtId="0" fontId="3" fillId="0" borderId="44" xfId="1" applyFill="1" applyBorder="1" applyAlignment="1">
      <alignment horizontal="center" vertical="center"/>
    </xf>
    <xf numFmtId="0" fontId="3" fillId="0" borderId="45" xfId="1" applyFill="1" applyBorder="1" applyAlignment="1">
      <alignment horizontal="center" vertical="center"/>
    </xf>
    <xf numFmtId="0" fontId="0" fillId="0" borderId="41" xfId="0" applyFont="1" applyFill="1" applyBorder="1" applyAlignment="1">
      <alignment vertical="center"/>
    </xf>
    <xf numFmtId="0" fontId="5" fillId="0" borderId="46" xfId="2" applyFill="1" applyBorder="1" applyAlignment="1">
      <alignment horizontal="center" vertical="center"/>
    </xf>
    <xf numFmtId="0" fontId="5" fillId="0" borderId="47" xfId="2" applyFill="1" applyBorder="1" applyAlignment="1">
      <alignment horizontal="center" vertical="center"/>
    </xf>
    <xf numFmtId="0" fontId="3" fillId="0" borderId="42" xfId="1" applyFill="1" applyBorder="1" applyAlignment="1">
      <alignment horizontal="center" vertical="center"/>
    </xf>
    <xf numFmtId="0" fontId="3" fillId="0" borderId="43" xfId="1" applyFill="1" applyBorder="1" applyAlignment="1">
      <alignment horizontal="center" vertical="center"/>
    </xf>
    <xf numFmtId="0" fontId="5" fillId="0" borderId="50" xfId="2" applyFill="1" applyBorder="1">
      <alignment vertical="center"/>
    </xf>
    <xf numFmtId="0" fontId="5" fillId="0" borderId="51" xfId="2" applyFill="1" applyBorder="1">
      <alignment vertical="center"/>
    </xf>
    <xf numFmtId="0" fontId="5" fillId="0" borderId="30" xfId="2" applyFill="1" applyBorder="1" applyAlignment="1">
      <alignment vertical="center"/>
    </xf>
    <xf numFmtId="0" fontId="6" fillId="0" borderId="41" xfId="2" applyFont="1" applyFill="1" applyBorder="1" applyAlignment="1">
      <alignment horizontal="center" vertical="center"/>
    </xf>
    <xf numFmtId="0" fontId="5" fillId="0" borderId="23" xfId="2" applyFill="1" applyBorder="1" applyAlignment="1">
      <alignment vertical="center"/>
    </xf>
    <xf numFmtId="0" fontId="5" fillId="0" borderId="33" xfId="2" applyFill="1" applyBorder="1" applyAlignment="1">
      <alignment vertical="center"/>
    </xf>
    <xf numFmtId="0" fontId="6" fillId="0" borderId="5" xfId="2" applyFont="1" applyFill="1" applyBorder="1" applyAlignment="1">
      <alignment horizontal="center" vertical="center"/>
    </xf>
    <xf numFmtId="0" fontId="8" fillId="0" borderId="32" xfId="0" applyFont="1" applyFill="1" applyBorder="1" applyAlignment="1">
      <alignment vertical="center"/>
    </xf>
    <xf numFmtId="0" fontId="9" fillId="0" borderId="10" xfId="1" applyFont="1" applyFill="1" applyBorder="1" applyAlignment="1">
      <alignment horizontal="center" vertical="center"/>
    </xf>
    <xf numFmtId="0" fontId="4" fillId="0" borderId="24" xfId="0" applyFont="1" applyFill="1" applyBorder="1" applyAlignment="1">
      <alignment vertical="center"/>
    </xf>
    <xf numFmtId="0" fontId="5" fillId="0" borderId="12" xfId="2" applyFont="1" applyFill="1" applyBorder="1">
      <alignment vertical="center"/>
    </xf>
    <xf numFmtId="0" fontId="5" fillId="0" borderId="18" xfId="2" applyFill="1" applyBorder="1">
      <alignment vertical="center"/>
    </xf>
    <xf numFmtId="0" fontId="0" fillId="0" borderId="30" xfId="0" applyFill="1" applyBorder="1" applyAlignment="1">
      <alignment vertical="center" wrapText="1"/>
    </xf>
    <xf numFmtId="0" fontId="3" fillId="0" borderId="52" xfId="1" applyFill="1" applyBorder="1" applyAlignment="1">
      <alignment horizontal="center" vertical="center"/>
    </xf>
    <xf numFmtId="0" fontId="3" fillId="0" borderId="53" xfId="1" applyFill="1" applyBorder="1" applyAlignment="1">
      <alignment horizontal="center" vertical="center"/>
    </xf>
    <xf numFmtId="0" fontId="5" fillId="0" borderId="14" xfId="2" applyFill="1" applyBorder="1" applyAlignment="1">
      <alignment horizontal="center" vertical="center"/>
    </xf>
    <xf numFmtId="0" fontId="0" fillId="0" borderId="54" xfId="0" applyFont="1" applyFill="1" applyBorder="1" applyAlignment="1">
      <alignment vertical="center"/>
    </xf>
    <xf numFmtId="0" fontId="5" fillId="0" borderId="54" xfId="2" applyFill="1" applyBorder="1" applyAlignment="1">
      <alignment horizontal="center" vertical="center"/>
    </xf>
    <xf numFmtId="0" fontId="5" fillId="0" borderId="39" xfId="2" applyFill="1" applyBorder="1" applyAlignment="1">
      <alignment horizontal="center" vertical="center"/>
    </xf>
    <xf numFmtId="0" fontId="3" fillId="0" borderId="57" xfId="1" applyFill="1" applyBorder="1" applyAlignment="1">
      <alignment horizontal="center" vertical="center"/>
    </xf>
    <xf numFmtId="0" fontId="3" fillId="0" borderId="58" xfId="1" applyFill="1" applyBorder="1" applyAlignment="1">
      <alignment horizontal="center" vertical="center"/>
    </xf>
    <xf numFmtId="0" fontId="0" fillId="0" borderId="41" xfId="0" applyFill="1" applyBorder="1" applyAlignment="1">
      <alignment vertical="center"/>
    </xf>
    <xf numFmtId="0" fontId="5" fillId="0" borderId="41" xfId="2" applyFill="1" applyBorder="1">
      <alignment vertical="center"/>
    </xf>
    <xf numFmtId="0" fontId="5" fillId="0" borderId="41" xfId="2" applyFill="1" applyBorder="1" applyAlignment="1">
      <alignment horizontal="center" vertical="center"/>
    </xf>
    <xf numFmtId="0" fontId="5" fillId="2" borderId="0" xfId="2" applyFill="1">
      <alignment vertical="center"/>
    </xf>
    <xf numFmtId="0" fontId="5" fillId="0" borderId="0" xfId="2" applyFill="1">
      <alignment vertical="center"/>
    </xf>
    <xf numFmtId="0" fontId="0" fillId="0" borderId="5" xfId="0" applyFill="1" applyBorder="1" applyAlignment="1">
      <alignment vertical="center"/>
    </xf>
    <xf numFmtId="0" fontId="5" fillId="0" borderId="5" xfId="2" applyFill="1" applyBorder="1">
      <alignment vertical="center"/>
    </xf>
    <xf numFmtId="0" fontId="5" fillId="0" borderId="14" xfId="2" applyFill="1" applyBorder="1">
      <alignment vertical="center"/>
    </xf>
    <xf numFmtId="0" fontId="0" fillId="0" borderId="32" xfId="0" applyFont="1" applyFill="1" applyBorder="1" applyAlignment="1">
      <alignment vertical="center"/>
    </xf>
    <xf numFmtId="0" fontId="5" fillId="0" borderId="35" xfId="2" applyFill="1" applyBorder="1" applyAlignment="1">
      <alignment horizontal="left" vertical="center" wrapText="1"/>
    </xf>
    <xf numFmtId="0" fontId="3" fillId="0" borderId="59" xfId="1" applyFill="1" applyBorder="1" applyAlignment="1">
      <alignment horizontal="center" vertical="center"/>
    </xf>
    <xf numFmtId="0" fontId="3" fillId="0" borderId="60" xfId="1" applyFill="1" applyBorder="1" applyAlignment="1">
      <alignment horizontal="center" vertical="center"/>
    </xf>
    <xf numFmtId="0" fontId="6" fillId="0" borderId="9" xfId="2" applyFont="1" applyFill="1" applyBorder="1" applyAlignment="1">
      <alignment horizontal="center" vertical="center" wrapText="1"/>
    </xf>
    <xf numFmtId="0" fontId="5" fillId="0" borderId="18" xfId="2" applyFill="1" applyBorder="1" applyAlignment="1">
      <alignment horizontal="center" vertical="center" wrapText="1"/>
    </xf>
    <xf numFmtId="0" fontId="0" fillId="0" borderId="11" xfId="0" applyFill="1" applyBorder="1" applyAlignment="1">
      <alignment vertical="center"/>
    </xf>
    <xf numFmtId="0" fontId="5" fillId="0" borderId="11" xfId="2" applyFill="1" applyBorder="1">
      <alignment vertical="center"/>
    </xf>
    <xf numFmtId="0" fontId="0" fillId="0" borderId="32" xfId="0" applyFill="1" applyBorder="1" applyAlignment="1">
      <alignment vertical="center" wrapText="1"/>
    </xf>
    <xf numFmtId="0" fontId="0" fillId="0" borderId="11" xfId="0" applyFont="1" applyFill="1" applyBorder="1" applyAlignment="1">
      <alignment vertical="center"/>
    </xf>
    <xf numFmtId="0" fontId="5" fillId="3" borderId="15" xfId="2" applyFill="1" applyBorder="1" applyAlignment="1">
      <alignment horizontal="center" vertical="center" wrapText="1"/>
    </xf>
    <xf numFmtId="0" fontId="3" fillId="0" borderId="63" xfId="1" applyFill="1" applyBorder="1" applyAlignment="1">
      <alignment horizontal="center" vertical="center"/>
    </xf>
    <xf numFmtId="0" fontId="3" fillId="0" borderId="64" xfId="1" applyFill="1" applyBorder="1" applyAlignment="1">
      <alignment horizontal="center" vertical="center"/>
    </xf>
    <xf numFmtId="0" fontId="0" fillId="0" borderId="29" xfId="0" applyFill="1" applyBorder="1" applyAlignment="1">
      <alignment vertical="center"/>
    </xf>
    <xf numFmtId="0" fontId="3" fillId="0" borderId="65" xfId="1" applyFill="1" applyBorder="1" applyAlignment="1">
      <alignment horizontal="center" vertical="center"/>
    </xf>
    <xf numFmtId="0" fontId="3" fillId="0" borderId="66" xfId="1" applyFill="1" applyBorder="1" applyAlignment="1">
      <alignment horizontal="center" vertical="center"/>
    </xf>
    <xf numFmtId="0" fontId="0" fillId="0" borderId="46" xfId="0" applyFont="1" applyFill="1" applyBorder="1" applyAlignment="1">
      <alignment vertical="center"/>
    </xf>
    <xf numFmtId="0" fontId="3" fillId="0" borderId="61" xfId="1" applyFill="1" applyBorder="1" applyAlignment="1">
      <alignment horizontal="center" vertical="center"/>
    </xf>
    <xf numFmtId="0" fontId="3" fillId="0" borderId="62" xfId="1" applyFill="1" applyBorder="1" applyAlignment="1">
      <alignment horizontal="center" vertical="center"/>
    </xf>
    <xf numFmtId="0" fontId="3" fillId="0" borderId="59" xfId="1" applyBorder="1" applyAlignment="1">
      <alignment horizontal="center" vertical="center"/>
    </xf>
    <xf numFmtId="0" fontId="3" fillId="0" borderId="60" xfId="1" applyBorder="1" applyAlignment="1">
      <alignment horizontal="center" vertical="center"/>
    </xf>
    <xf numFmtId="0" fontId="0" fillId="0" borderId="9" xfId="0" applyFont="1" applyBorder="1" applyAlignment="1">
      <alignment vertical="center"/>
    </xf>
    <xf numFmtId="0" fontId="0" fillId="0" borderId="20" xfId="0" applyFont="1" applyBorder="1" applyAlignment="1">
      <alignment vertical="center"/>
    </xf>
    <xf numFmtId="0" fontId="5" fillId="0" borderId="31" xfId="2" applyFont="1" applyFill="1" applyBorder="1" applyAlignment="1">
      <alignment horizontal="left" vertical="center" wrapText="1"/>
    </xf>
    <xf numFmtId="0" fontId="5" fillId="0" borderId="15" xfId="2" applyFill="1" applyBorder="1" applyAlignment="1">
      <alignment horizontal="center" vertical="center" wrapText="1"/>
    </xf>
    <xf numFmtId="0" fontId="5" fillId="0" borderId="0" xfId="2" applyAlignment="1">
      <alignment vertical="center" wrapText="1"/>
    </xf>
    <xf numFmtId="0" fontId="5" fillId="0" borderId="0" xfId="2" applyFill="1" applyBorder="1">
      <alignment vertical="center"/>
    </xf>
    <xf numFmtId="0" fontId="5" fillId="0" borderId="47" xfId="2" applyFill="1" applyBorder="1">
      <alignment vertical="center"/>
    </xf>
    <xf numFmtId="0" fontId="5" fillId="0" borderId="21" xfId="2" applyFill="1" applyBorder="1">
      <alignment vertical="center"/>
    </xf>
    <xf numFmtId="0" fontId="5" fillId="0" borderId="72" xfId="2" applyFill="1" applyBorder="1">
      <alignment vertical="center"/>
    </xf>
    <xf numFmtId="0" fontId="5" fillId="0" borderId="35" xfId="2" applyFill="1" applyBorder="1">
      <alignment vertical="center"/>
    </xf>
    <xf numFmtId="0" fontId="5" fillId="0" borderId="73" xfId="2" applyFill="1" applyBorder="1">
      <alignment vertical="center"/>
    </xf>
    <xf numFmtId="0" fontId="5" fillId="0" borderId="33" xfId="2" applyFill="1" applyBorder="1">
      <alignment vertical="center"/>
    </xf>
    <xf numFmtId="0" fontId="5" fillId="0" borderId="74" xfId="2" applyFill="1" applyBorder="1">
      <alignment vertical="center"/>
    </xf>
    <xf numFmtId="0" fontId="5" fillId="0" borderId="39" xfId="2" applyFill="1" applyBorder="1">
      <alignment vertical="center"/>
    </xf>
    <xf numFmtId="0" fontId="5" fillId="0" borderId="73" xfId="2" applyBorder="1">
      <alignment vertical="center"/>
    </xf>
    <xf numFmtId="0" fontId="5" fillId="0" borderId="74" xfId="2" applyBorder="1">
      <alignment vertical="center"/>
    </xf>
    <xf numFmtId="0" fontId="5" fillId="0" borderId="35" xfId="2" applyBorder="1">
      <alignment vertical="center"/>
    </xf>
    <xf numFmtId="0" fontId="5" fillId="0" borderId="33" xfId="2" applyBorder="1">
      <alignment vertical="center"/>
    </xf>
    <xf numFmtId="0" fontId="5" fillId="3" borderId="71" xfId="2" applyFill="1" applyBorder="1" applyAlignment="1">
      <alignment horizontal="center" vertical="center" wrapText="1"/>
    </xf>
    <xf numFmtId="0" fontId="3" fillId="0" borderId="0" xfId="1" applyFill="1" applyBorder="1" applyAlignment="1">
      <alignment horizontal="center" vertical="center"/>
    </xf>
    <xf numFmtId="0" fontId="0" fillId="0" borderId="0" xfId="0" applyFont="1" applyFill="1" applyBorder="1" applyAlignment="1">
      <alignment vertical="center"/>
    </xf>
    <xf numFmtId="0" fontId="5" fillId="0" borderId="0" xfId="2" applyFill="1" applyBorder="1" applyAlignment="1">
      <alignment horizontal="center" vertical="center"/>
    </xf>
    <xf numFmtId="0" fontId="0" fillId="0" borderId="53" xfId="0" applyFill="1" applyBorder="1" applyAlignment="1">
      <alignment vertical="center" wrapText="1"/>
    </xf>
    <xf numFmtId="0" fontId="5" fillId="0" borderId="42" xfId="2" applyFill="1" applyBorder="1">
      <alignment vertical="center"/>
    </xf>
    <xf numFmtId="0" fontId="5" fillId="0" borderId="36" xfId="2" applyFill="1" applyBorder="1">
      <alignment vertical="center"/>
    </xf>
    <xf numFmtId="0" fontId="5" fillId="0" borderId="79" xfId="2" applyFill="1" applyBorder="1">
      <alignment vertical="center"/>
    </xf>
    <xf numFmtId="0" fontId="5" fillId="0" borderId="34" xfId="2" applyFill="1" applyBorder="1">
      <alignment vertical="center"/>
    </xf>
    <xf numFmtId="0" fontId="5" fillId="0" borderId="80" xfId="2" applyFill="1" applyBorder="1">
      <alignment vertical="center"/>
    </xf>
    <xf numFmtId="0" fontId="0" fillId="0" borderId="31" xfId="0" applyFill="1" applyBorder="1" applyAlignment="1">
      <alignment vertical="center"/>
    </xf>
    <xf numFmtId="0" fontId="3" fillId="0" borderId="81" xfId="1" applyFill="1" applyBorder="1" applyAlignment="1">
      <alignment horizontal="center" vertical="center"/>
    </xf>
    <xf numFmtId="0" fontId="3" fillId="0" borderId="84" xfId="1" applyFill="1" applyBorder="1" applyAlignment="1">
      <alignment horizontal="center" vertical="center"/>
    </xf>
    <xf numFmtId="0" fontId="0" fillId="0" borderId="14" xfId="0" applyFill="1" applyBorder="1" applyAlignment="1">
      <alignment vertical="center"/>
    </xf>
    <xf numFmtId="0" fontId="5" fillId="0" borderId="31" xfId="2" applyFill="1" applyBorder="1">
      <alignment vertical="center"/>
    </xf>
    <xf numFmtId="0" fontId="0" fillId="0" borderId="72" xfId="0" applyFont="1" applyFill="1" applyBorder="1" applyAlignment="1">
      <alignment vertical="center"/>
    </xf>
    <xf numFmtId="0" fontId="5" fillId="0" borderId="32" xfId="2" applyFill="1" applyBorder="1">
      <alignment vertical="center"/>
    </xf>
    <xf numFmtId="0" fontId="5" fillId="0" borderId="83" xfId="2" applyFill="1" applyBorder="1">
      <alignment vertical="center"/>
    </xf>
    <xf numFmtId="0" fontId="5" fillId="0" borderId="19" xfId="2" applyFill="1" applyBorder="1">
      <alignment vertical="center"/>
    </xf>
    <xf numFmtId="0" fontId="5" fillId="0" borderId="86" xfId="2" applyFill="1" applyBorder="1">
      <alignment vertical="center"/>
    </xf>
    <xf numFmtId="0" fontId="5" fillId="0" borderId="87" xfId="2" applyFill="1" applyBorder="1">
      <alignment vertical="center"/>
    </xf>
    <xf numFmtId="0" fontId="0" fillId="0" borderId="88" xfId="0" applyFill="1" applyBorder="1" applyAlignment="1">
      <alignment vertical="center" wrapText="1"/>
    </xf>
    <xf numFmtId="0" fontId="5" fillId="0" borderId="82" xfId="2" applyFill="1" applyBorder="1">
      <alignment vertical="center"/>
    </xf>
    <xf numFmtId="0" fontId="0" fillId="0" borderId="53" xfId="0" applyFill="1" applyBorder="1" applyAlignment="1">
      <alignment vertical="center"/>
    </xf>
    <xf numFmtId="0" fontId="0" fillId="0" borderId="19" xfId="0" applyFont="1" applyFill="1" applyBorder="1" applyAlignment="1">
      <alignment vertical="center"/>
    </xf>
    <xf numFmtId="0" fontId="5" fillId="0" borderId="71" xfId="2" applyFill="1" applyBorder="1">
      <alignment vertical="center"/>
    </xf>
    <xf numFmtId="0" fontId="5" fillId="0" borderId="85" xfId="2" applyFill="1" applyBorder="1">
      <alignment vertical="center"/>
    </xf>
    <xf numFmtId="0" fontId="5" fillId="0" borderId="89" xfId="2" applyFill="1" applyBorder="1">
      <alignment vertical="center"/>
    </xf>
    <xf numFmtId="0" fontId="5" fillId="0" borderId="33" xfId="2" applyFont="1" applyFill="1" applyBorder="1" applyAlignment="1">
      <alignment horizontal="left" vertical="center" wrapText="1"/>
    </xf>
    <xf numFmtId="0" fontId="5" fillId="0" borderId="6" xfId="2" applyFill="1" applyBorder="1" applyAlignment="1">
      <alignment horizontal="center" vertical="center" wrapText="1"/>
    </xf>
    <xf numFmtId="0" fontId="5" fillId="3" borderId="15" xfId="2" applyFill="1" applyBorder="1" applyAlignment="1">
      <alignment horizontal="center" vertical="center" wrapText="1"/>
    </xf>
    <xf numFmtId="0" fontId="0" fillId="0" borderId="88" xfId="0" applyFill="1" applyBorder="1" applyAlignment="1">
      <alignment vertical="center"/>
    </xf>
    <xf numFmtId="0" fontId="5" fillId="0" borderId="88" xfId="2" applyFill="1" applyBorder="1">
      <alignment vertical="center"/>
    </xf>
    <xf numFmtId="0" fontId="5" fillId="0" borderId="90" xfId="2" applyFill="1" applyBorder="1">
      <alignment vertical="center"/>
    </xf>
    <xf numFmtId="0" fontId="5" fillId="0" borderId="17" xfId="2" applyFill="1" applyBorder="1">
      <alignment vertical="center"/>
    </xf>
    <xf numFmtId="0" fontId="3" fillId="0" borderId="55" xfId="1" applyFill="1" applyBorder="1" applyAlignment="1">
      <alignment horizontal="center" vertical="center"/>
    </xf>
    <xf numFmtId="0" fontId="3" fillId="0" borderId="56" xfId="1" applyFill="1" applyBorder="1" applyAlignment="1">
      <alignment horizontal="center" vertical="center"/>
    </xf>
    <xf numFmtId="0" fontId="0" fillId="0" borderId="9" xfId="0" applyFill="1" applyBorder="1" applyAlignment="1">
      <alignment vertical="center"/>
    </xf>
    <xf numFmtId="0" fontId="5" fillId="0" borderId="9" xfId="2" applyFill="1" applyBorder="1" applyAlignment="1">
      <alignment horizontal="center" vertical="center"/>
    </xf>
    <xf numFmtId="0" fontId="5" fillId="0" borderId="52" xfId="2" applyFill="1" applyBorder="1">
      <alignment vertical="center"/>
    </xf>
    <xf numFmtId="0" fontId="5" fillId="0" borderId="29" xfId="2" applyFill="1" applyBorder="1">
      <alignment vertical="center"/>
    </xf>
    <xf numFmtId="0" fontId="5" fillId="0" borderId="93" xfId="2" applyFill="1" applyBorder="1">
      <alignment vertical="center"/>
    </xf>
    <xf numFmtId="0" fontId="5" fillId="3" borderId="95" xfId="2" applyFill="1" applyBorder="1" applyAlignment="1">
      <alignment horizontal="center" vertical="center" wrapText="1"/>
    </xf>
    <xf numFmtId="0" fontId="5" fillId="3" borderId="96" xfId="2" applyFill="1" applyBorder="1" applyAlignment="1">
      <alignment horizontal="center" vertical="center" wrapText="1"/>
    </xf>
    <xf numFmtId="0" fontId="5" fillId="0" borderId="36" xfId="2" applyFill="1" applyBorder="1" applyAlignment="1">
      <alignment vertical="center"/>
    </xf>
    <xf numFmtId="0" fontId="5" fillId="0" borderId="94" xfId="2" applyFill="1" applyBorder="1">
      <alignment vertical="center"/>
    </xf>
    <xf numFmtId="0" fontId="5" fillId="0" borderId="87" xfId="2" applyFill="1" applyBorder="1" applyAlignment="1">
      <alignment vertical="center"/>
    </xf>
    <xf numFmtId="0" fontId="0" fillId="0" borderId="34" xfId="0" applyFill="1" applyBorder="1" applyAlignment="1">
      <alignment vertical="center" wrapText="1"/>
    </xf>
    <xf numFmtId="0" fontId="5" fillId="0" borderId="97" xfId="2" applyFill="1" applyBorder="1" applyAlignment="1">
      <alignment horizontal="center" vertical="center"/>
    </xf>
    <xf numFmtId="0" fontId="5" fillId="0" borderId="79" xfId="2" applyFill="1" applyBorder="1" applyAlignment="1">
      <alignment vertical="center"/>
    </xf>
    <xf numFmtId="0" fontId="5" fillId="0" borderId="6" xfId="2" applyFill="1" applyBorder="1" applyAlignment="1">
      <alignment vertical="center"/>
    </xf>
    <xf numFmtId="0" fontId="5" fillId="0" borderId="0" xfId="2" applyFont="1">
      <alignment vertical="center"/>
    </xf>
    <xf numFmtId="0" fontId="0" fillId="0" borderId="0" xfId="0" applyFill="1"/>
    <xf numFmtId="0" fontId="0" fillId="0" borderId="87" xfId="0" applyFill="1" applyBorder="1" applyAlignment="1">
      <alignment vertical="center"/>
    </xf>
    <xf numFmtId="0" fontId="0" fillId="0" borderId="0" xfId="0" applyFill="1" applyAlignment="1">
      <alignment horizontal="left"/>
    </xf>
    <xf numFmtId="0" fontId="0" fillId="0" borderId="0" xfId="0" applyFill="1" applyAlignment="1">
      <alignment vertical="center"/>
    </xf>
    <xf numFmtId="0" fontId="5" fillId="3" borderId="15" xfId="2" applyFill="1" applyBorder="1" applyAlignment="1">
      <alignment horizontal="center" vertical="center" wrapText="1"/>
    </xf>
    <xf numFmtId="0" fontId="0" fillId="2" borderId="33" xfId="0" applyFill="1" applyBorder="1" applyAlignment="1">
      <alignment vertical="center" wrapText="1"/>
    </xf>
    <xf numFmtId="0" fontId="0" fillId="2" borderId="5" xfId="0" applyFont="1" applyFill="1" applyBorder="1" applyAlignment="1">
      <alignment vertical="center"/>
    </xf>
    <xf numFmtId="0" fontId="5" fillId="2" borderId="5" xfId="2" applyFill="1" applyBorder="1" applyAlignment="1">
      <alignment horizontal="center" vertical="center"/>
    </xf>
    <xf numFmtId="0" fontId="5" fillId="2" borderId="6" xfId="2" applyFill="1" applyBorder="1">
      <alignment vertical="center"/>
    </xf>
    <xf numFmtId="0" fontId="5" fillId="0" borderId="98" xfId="2" applyFill="1" applyBorder="1">
      <alignment vertical="center"/>
    </xf>
    <xf numFmtId="0" fontId="3" fillId="2" borderId="42" xfId="1" applyFill="1" applyBorder="1" applyAlignment="1">
      <alignment horizontal="center" vertical="center"/>
    </xf>
    <xf numFmtId="0" fontId="3" fillId="2" borderId="43" xfId="1" applyFill="1" applyBorder="1" applyAlignment="1">
      <alignment horizontal="center" vertical="center"/>
    </xf>
    <xf numFmtId="0" fontId="5" fillId="2" borderId="21" xfId="2" applyFill="1" applyBorder="1">
      <alignment vertical="center"/>
    </xf>
    <xf numFmtId="0" fontId="5" fillId="2" borderId="33" xfId="2" applyFill="1" applyBorder="1">
      <alignment vertical="center"/>
    </xf>
    <xf numFmtId="0" fontId="5" fillId="2" borderId="74" xfId="2" applyFill="1" applyBorder="1">
      <alignment vertical="center"/>
    </xf>
    <xf numFmtId="0" fontId="3" fillId="0" borderId="99" xfId="1" applyFill="1" applyBorder="1" applyAlignment="1">
      <alignment horizontal="center" vertical="center"/>
    </xf>
    <xf numFmtId="0" fontId="3" fillId="0" borderId="100" xfId="1" applyFill="1" applyBorder="1" applyAlignment="1">
      <alignment horizontal="center" vertical="center"/>
    </xf>
    <xf numFmtId="0" fontId="0" fillId="0" borderId="97" xfId="0" applyFont="1" applyFill="1" applyBorder="1" applyAlignment="1">
      <alignment vertical="center"/>
    </xf>
    <xf numFmtId="0" fontId="5" fillId="0" borderId="101" xfId="2" applyFill="1" applyBorder="1" applyAlignment="1">
      <alignment horizontal="center" vertical="center"/>
    </xf>
    <xf numFmtId="0" fontId="0" fillId="2" borderId="53" xfId="0" applyFill="1" applyBorder="1" applyAlignment="1">
      <alignment vertical="center" wrapText="1"/>
    </xf>
    <xf numFmtId="0" fontId="5" fillId="2" borderId="42" xfId="2" applyFill="1" applyBorder="1">
      <alignment vertical="center"/>
    </xf>
    <xf numFmtId="0" fontId="3" fillId="0" borderId="0" xfId="1" applyFill="1" applyAlignment="1">
      <alignment horizontal="left"/>
    </xf>
    <xf numFmtId="0" fontId="3" fillId="0" borderId="0" xfId="1" applyFill="1" applyAlignment="1">
      <alignment vertical="center"/>
    </xf>
    <xf numFmtId="0" fontId="5" fillId="0" borderId="0" xfId="2" quotePrefix="1" applyFill="1">
      <alignment vertical="center"/>
    </xf>
    <xf numFmtId="0" fontId="5" fillId="2" borderId="0" xfId="2" quotePrefix="1" applyFill="1">
      <alignment vertical="center"/>
    </xf>
    <xf numFmtId="0" fontId="5" fillId="2" borderId="11" xfId="2" applyFill="1" applyBorder="1" applyAlignment="1">
      <alignment horizontal="center" vertical="center"/>
    </xf>
    <xf numFmtId="0" fontId="0" fillId="2" borderId="88" xfId="0" applyFill="1" applyBorder="1" applyAlignment="1">
      <alignment vertical="center" wrapText="1"/>
    </xf>
    <xf numFmtId="0" fontId="3" fillId="2" borderId="25" xfId="1" applyFill="1" applyBorder="1" applyAlignment="1">
      <alignment horizontal="center" vertical="center"/>
    </xf>
    <xf numFmtId="0" fontId="3" fillId="2" borderId="52" xfId="1" applyFill="1" applyBorder="1" applyAlignment="1">
      <alignment horizontal="center" vertical="center"/>
    </xf>
    <xf numFmtId="0" fontId="3" fillId="2" borderId="10" xfId="1" applyFill="1" applyBorder="1" applyAlignment="1">
      <alignment horizontal="center" vertical="center"/>
    </xf>
    <xf numFmtId="0" fontId="5" fillId="2" borderId="21" xfId="2" applyFill="1" applyBorder="1" applyAlignment="1">
      <alignment horizontal="center" vertical="center"/>
    </xf>
    <xf numFmtId="0" fontId="5" fillId="2" borderId="87" xfId="2" applyFill="1" applyBorder="1">
      <alignment vertical="center"/>
    </xf>
    <xf numFmtId="0" fontId="5" fillId="2" borderId="40" xfId="2" applyFill="1" applyBorder="1">
      <alignment vertical="center"/>
    </xf>
    <xf numFmtId="0" fontId="3" fillId="2" borderId="53" xfId="1" applyFill="1" applyBorder="1" applyAlignment="1">
      <alignment horizontal="center" vertical="center"/>
    </xf>
    <xf numFmtId="0" fontId="5" fillId="2" borderId="36" xfId="2" applyFill="1" applyBorder="1">
      <alignment vertical="center"/>
    </xf>
    <xf numFmtId="0" fontId="5" fillId="2" borderId="79" xfId="2" applyFill="1" applyBorder="1">
      <alignment vertical="center"/>
    </xf>
    <xf numFmtId="0" fontId="5" fillId="3" borderId="3" xfId="2" applyFill="1" applyBorder="1" applyAlignment="1">
      <alignment horizontal="center" vertical="center" wrapText="1"/>
    </xf>
    <xf numFmtId="0" fontId="5" fillId="3" borderId="1" xfId="2" applyFill="1" applyBorder="1" applyAlignment="1">
      <alignment horizontal="center" vertical="center" wrapText="1"/>
    </xf>
    <xf numFmtId="0" fontId="5" fillId="3" borderId="13" xfId="2" applyFill="1" applyBorder="1" applyAlignment="1">
      <alignment horizontal="center" vertical="center" wrapText="1"/>
    </xf>
    <xf numFmtId="0" fontId="5" fillId="3" borderId="29" xfId="2" applyFill="1" applyBorder="1" applyAlignment="1">
      <alignment horizontal="center" vertical="center" wrapText="1"/>
    </xf>
    <xf numFmtId="0" fontId="5" fillId="3" borderId="30" xfId="2" applyFill="1" applyBorder="1" applyAlignment="1">
      <alignment horizontal="center" vertical="center" wrapText="1"/>
    </xf>
    <xf numFmtId="0" fontId="5" fillId="3" borderId="31" xfId="2" applyFill="1" applyBorder="1" applyAlignment="1">
      <alignment horizontal="center" vertical="center" wrapText="1"/>
    </xf>
    <xf numFmtId="0" fontId="5" fillId="3" borderId="69" xfId="2" applyFill="1" applyBorder="1" applyAlignment="1">
      <alignment horizontal="center" vertical="center" wrapText="1"/>
    </xf>
    <xf numFmtId="0" fontId="0" fillId="0" borderId="70" xfId="0" applyBorder="1" applyAlignment="1">
      <alignment horizontal="center" vertical="center" wrapText="1"/>
    </xf>
    <xf numFmtId="0" fontId="5" fillId="3" borderId="68" xfId="2" applyFill="1" applyBorder="1" applyAlignment="1">
      <alignment horizontal="center" vertical="center" wrapText="1"/>
    </xf>
    <xf numFmtId="0" fontId="0" fillId="0" borderId="71" xfId="0" applyBorder="1" applyAlignment="1">
      <alignment horizontal="center" vertical="center" wrapText="1"/>
    </xf>
    <xf numFmtId="0" fontId="5" fillId="3" borderId="22" xfId="2" applyFill="1" applyBorder="1" applyAlignment="1">
      <alignment horizontal="center" vertical="center" wrapText="1"/>
    </xf>
    <xf numFmtId="0" fontId="0" fillId="0" borderId="15" xfId="0" applyBorder="1" applyAlignment="1">
      <alignment horizontal="center" vertical="center" wrapText="1"/>
    </xf>
    <xf numFmtId="0" fontId="5" fillId="3" borderId="3" xfId="2" applyFill="1" applyBorder="1" applyAlignment="1">
      <alignment horizontal="center" vertical="center"/>
    </xf>
    <xf numFmtId="0" fontId="5" fillId="3" borderId="4" xfId="2" applyFill="1" applyBorder="1" applyAlignment="1">
      <alignment horizontal="center" vertical="center"/>
    </xf>
    <xf numFmtId="0" fontId="5" fillId="3" borderId="23" xfId="2" applyFill="1" applyBorder="1" applyAlignment="1">
      <alignment horizontal="center" vertical="center" wrapText="1"/>
    </xf>
    <xf numFmtId="0" fontId="5" fillId="3" borderId="15" xfId="2" applyFill="1" applyBorder="1" applyAlignment="1">
      <alignment horizontal="center" vertical="center" wrapText="1"/>
    </xf>
    <xf numFmtId="0" fontId="6" fillId="3" borderId="1" xfId="2" applyFont="1" applyFill="1" applyBorder="1" applyAlignment="1">
      <alignment horizontal="center" vertical="center" wrapText="1"/>
    </xf>
    <xf numFmtId="0" fontId="5" fillId="3" borderId="2" xfId="2" applyFill="1" applyBorder="1" applyAlignment="1">
      <alignment horizontal="center" vertical="center" wrapText="1"/>
    </xf>
    <xf numFmtId="0" fontId="5" fillId="3" borderId="77" xfId="2" applyFill="1" applyBorder="1" applyAlignment="1">
      <alignment horizontal="center" vertical="center" wrapText="1"/>
    </xf>
    <xf numFmtId="0" fontId="0" fillId="0" borderId="78" xfId="0" applyBorder="1" applyAlignment="1">
      <alignment horizontal="center" vertical="center" wrapText="1"/>
    </xf>
    <xf numFmtId="0" fontId="5" fillId="3" borderId="67" xfId="2" applyFill="1" applyBorder="1" applyAlignment="1">
      <alignment horizontal="center" vertical="center" wrapText="1"/>
    </xf>
    <xf numFmtId="0" fontId="5" fillId="3" borderId="14" xfId="2" applyFill="1" applyBorder="1" applyAlignment="1">
      <alignment horizontal="center" vertical="center" wrapText="1"/>
    </xf>
    <xf numFmtId="0" fontId="5" fillId="3" borderId="8" xfId="2" applyFill="1" applyBorder="1" applyAlignment="1">
      <alignment horizontal="center" vertical="center" wrapText="1"/>
    </xf>
    <xf numFmtId="0" fontId="5" fillId="3" borderId="19" xfId="2" applyFill="1" applyBorder="1" applyAlignment="1">
      <alignment horizontal="center" vertical="center" wrapText="1"/>
    </xf>
    <xf numFmtId="0" fontId="5" fillId="3" borderId="26" xfId="2" applyFill="1" applyBorder="1" applyAlignment="1">
      <alignment horizontal="center" vertical="center" wrapText="1"/>
    </xf>
    <xf numFmtId="0" fontId="5" fillId="3" borderId="27" xfId="2" applyFill="1" applyBorder="1" applyAlignment="1">
      <alignment horizontal="center" vertical="center" wrapText="1"/>
    </xf>
    <xf numFmtId="0" fontId="5" fillId="3" borderId="28" xfId="2" applyFill="1" applyBorder="1" applyAlignment="1">
      <alignment horizontal="center" vertical="center" wrapText="1"/>
    </xf>
    <xf numFmtId="0" fontId="7" fillId="3" borderId="29" xfId="2" applyFont="1" applyFill="1" applyBorder="1" applyAlignment="1">
      <alignment vertical="center" wrapText="1"/>
    </xf>
    <xf numFmtId="0" fontId="0" fillId="0" borderId="31" xfId="0" applyBorder="1" applyAlignment="1">
      <alignment vertical="center" wrapText="1"/>
    </xf>
    <xf numFmtId="0" fontId="5" fillId="3" borderId="47" xfId="2" applyFill="1" applyBorder="1" applyAlignment="1">
      <alignment horizontal="center" vertical="center" wrapText="1"/>
    </xf>
    <xf numFmtId="0" fontId="5" fillId="3" borderId="75" xfId="2" applyFill="1" applyBorder="1" applyAlignment="1">
      <alignment horizontal="center" vertical="center" wrapText="1"/>
    </xf>
    <xf numFmtId="0" fontId="0" fillId="0" borderId="19" xfId="0" applyBorder="1" applyAlignment="1">
      <alignment horizontal="center" vertical="center" wrapText="1"/>
    </xf>
    <xf numFmtId="0" fontId="0" fillId="0" borderId="76" xfId="0" applyBorder="1" applyAlignment="1">
      <alignment horizontal="center" vertical="center" wrapText="1"/>
    </xf>
    <xf numFmtId="0" fontId="5" fillId="3" borderId="91" xfId="2" applyFill="1" applyBorder="1" applyAlignment="1">
      <alignment horizontal="center" vertical="center" wrapText="1"/>
    </xf>
    <xf numFmtId="0" fontId="0" fillId="0" borderId="31" xfId="0" applyBorder="1" applyAlignment="1">
      <alignment vertical="center"/>
    </xf>
    <xf numFmtId="0" fontId="5" fillId="3" borderId="92" xfId="2" applyFill="1" applyBorder="1" applyAlignment="1">
      <alignment horizontal="center" vertical="center" wrapText="1"/>
    </xf>
    <xf numFmtId="0" fontId="0" fillId="0" borderId="15" xfId="0" applyBorder="1" applyAlignment="1">
      <alignment vertical="center"/>
    </xf>
    <xf numFmtId="0" fontId="7" fillId="3" borderId="29" xfId="2" applyFont="1" applyFill="1" applyBorder="1" applyAlignment="1">
      <alignment horizontal="center" vertical="center" wrapText="1"/>
    </xf>
    <xf numFmtId="0" fontId="7" fillId="3" borderId="31" xfId="2" applyFont="1" applyFill="1" applyBorder="1" applyAlignment="1">
      <alignment horizontal="center"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Medium9"/>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jpo.go.jp/system/trial_appeal/document/info-shinketsu-eiyaku/2018_015362_e.pdf" TargetMode="External"/><Relationship Id="rId3" Type="http://schemas.openxmlformats.org/officeDocument/2006/relationships/hyperlink" Target="https://www.jpo.go.jp/system/trial_appeal/document/info-shinketsu-eiyaku/2016_800142_j.pdf" TargetMode="External"/><Relationship Id="rId7" Type="http://schemas.openxmlformats.org/officeDocument/2006/relationships/hyperlink" Target="https://www.jpo.go.jp/system/trial_appeal/document/info-shinketsu-eiyaku/2014_022371_2_e.pdf" TargetMode="External"/><Relationship Id="rId2" Type="http://schemas.openxmlformats.org/officeDocument/2006/relationships/hyperlink" Target="https://www.jpo.go.jp/system/trial_appeal/document/info-shinketsu-eiyaku/2016_800085_e.pdf" TargetMode="External"/><Relationship Id="rId1" Type="http://schemas.openxmlformats.org/officeDocument/2006/relationships/hyperlink" Target="https://www.jpo.go.jp/system/trial_appeal/document/info-shinketsu-eiyaku/2016_800085_j.pdf" TargetMode="External"/><Relationship Id="rId6" Type="http://schemas.openxmlformats.org/officeDocument/2006/relationships/hyperlink" Target="https://www.jpo.go.jp/system/trial_appeal/document/info-shinketsu-eiyaku/2014_022371_1_e.pdf" TargetMode="External"/><Relationship Id="rId11" Type="http://schemas.openxmlformats.org/officeDocument/2006/relationships/printerSettings" Target="../printerSettings/printerSettings1.bin"/><Relationship Id="rId5" Type="http://schemas.openxmlformats.org/officeDocument/2006/relationships/hyperlink" Target="https://www.jpo.go.jp/system/trial_appeal/document/info-shinketsu-eiyaku/2015_022933_e.pdf" TargetMode="External"/><Relationship Id="rId10" Type="http://schemas.openxmlformats.org/officeDocument/2006/relationships/hyperlink" Target="https://www.jpo.go.jp/system/trial_appeal/document/info-shinketsu-eiyaku/2020_015170_j.pdf" TargetMode="External"/><Relationship Id="rId4" Type="http://schemas.openxmlformats.org/officeDocument/2006/relationships/hyperlink" Target="https://www.jpo.go.jp/system/trial_appeal/document/info-shinketsu-eiyaku/2016_800142_e.pdf" TargetMode="External"/><Relationship Id="rId9" Type="http://schemas.openxmlformats.org/officeDocument/2006/relationships/hyperlink" Target="https://www.jpo.go.jp/system/trial_appeal/document/info-shinketsu-eiyaku/2009_022198_j.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jpo.go.jp/system/trial_appeal/document/info-shinketsu-eiyaku/2021_005461_j.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jpo.go.jp/system/trial_appeal/document/info-shinketsu-eiyaku/2013_890038_2_j.pdf" TargetMode="External"/><Relationship Id="rId2" Type="http://schemas.openxmlformats.org/officeDocument/2006/relationships/hyperlink" Target="https://www.jpo.go.jp/system/trial_appeal/document/info-shinketsu-eiyaku/2013_890038_1_e.pdf" TargetMode="External"/><Relationship Id="rId1" Type="http://schemas.openxmlformats.org/officeDocument/2006/relationships/hyperlink" Target="https://www.jpo.go.jp/system/trial_appeal/document/info-shinketsu-eiyaku/2013_890038_1_j.pdf" TargetMode="External"/><Relationship Id="rId5" Type="http://schemas.openxmlformats.org/officeDocument/2006/relationships/printerSettings" Target="../printerSettings/printerSettings3.bin"/><Relationship Id="rId4" Type="http://schemas.openxmlformats.org/officeDocument/2006/relationships/hyperlink" Target="https://www.jpo.go.jp/system/trial_appeal/document/info-shinketsu-eiyaku/2013_890038_2_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Y611"/>
  <sheetViews>
    <sheetView tabSelected="1" view="pageBreakPreview" zoomScaleNormal="100" zoomScaleSheetLayoutView="100" workbookViewId="0">
      <pane ySplit="5" topLeftCell="A6" activePane="bottomLeft" state="frozen"/>
      <selection pane="bottomLeft" activeCell="G438" sqref="G438"/>
    </sheetView>
  </sheetViews>
  <sheetFormatPr defaultColWidth="9" defaultRowHeight="13.5" x14ac:dyDescent="0.15"/>
  <cols>
    <col min="1" max="1" width="14.5" style="1" customWidth="1"/>
    <col min="2" max="3" width="6.625" style="1" customWidth="1"/>
    <col min="4" max="4" width="13.625" style="1" customWidth="1"/>
    <col min="5" max="12" width="12.625" style="1" customWidth="1"/>
    <col min="13" max="13" width="36.625" style="1" customWidth="1"/>
    <col min="14" max="14" width="36.25" style="1" customWidth="1"/>
    <col min="15" max="15" width="31.625" style="1" customWidth="1"/>
    <col min="16" max="16" width="20.25" style="1" customWidth="1"/>
    <col min="17" max="17" width="2.75" style="1" customWidth="1"/>
    <col min="18" max="16384" width="9" style="1"/>
  </cols>
  <sheetData>
    <row r="1" spans="1:16" x14ac:dyDescent="0.15">
      <c r="A1" s="1" t="s">
        <v>368</v>
      </c>
    </row>
    <row r="2" spans="1:16" ht="14.25" thickBot="1" x14ac:dyDescent="0.2">
      <c r="A2" s="1" t="s">
        <v>363</v>
      </c>
    </row>
    <row r="3" spans="1:16" ht="13.5" customHeight="1" x14ac:dyDescent="0.15">
      <c r="A3" s="231" t="s">
        <v>362</v>
      </c>
      <c r="B3" s="252" t="s">
        <v>361</v>
      </c>
      <c r="C3" s="228"/>
      <c r="D3" s="228" t="s">
        <v>354</v>
      </c>
      <c r="E3" s="240" t="s">
        <v>402</v>
      </c>
      <c r="F3" s="240"/>
      <c r="G3" s="240"/>
      <c r="H3" s="240"/>
      <c r="I3" s="240"/>
      <c r="J3" s="240"/>
      <c r="K3" s="241"/>
      <c r="L3" s="238" t="s">
        <v>360</v>
      </c>
      <c r="M3" s="246" t="s">
        <v>748</v>
      </c>
      <c r="N3" s="247"/>
    </row>
    <row r="4" spans="1:16" x14ac:dyDescent="0.15">
      <c r="A4" s="232"/>
      <c r="B4" s="253"/>
      <c r="C4" s="229"/>
      <c r="D4" s="229"/>
      <c r="E4" s="229" t="s">
        <v>204</v>
      </c>
      <c r="F4" s="229" t="s">
        <v>205</v>
      </c>
      <c r="G4" s="229" t="s">
        <v>355</v>
      </c>
      <c r="H4" s="244" t="s">
        <v>364</v>
      </c>
      <c r="I4" s="244"/>
      <c r="J4" s="245" t="s">
        <v>358</v>
      </c>
      <c r="K4" s="250" t="s">
        <v>359</v>
      </c>
      <c r="L4" s="242"/>
      <c r="M4" s="248" t="s">
        <v>749</v>
      </c>
      <c r="N4" s="242" t="s">
        <v>750</v>
      </c>
    </row>
    <row r="5" spans="1:16" ht="45.75" customHeight="1" thickBot="1" x14ac:dyDescent="0.2">
      <c r="A5" s="233"/>
      <c r="B5" s="254"/>
      <c r="C5" s="230"/>
      <c r="D5" s="230"/>
      <c r="E5" s="230"/>
      <c r="F5" s="230"/>
      <c r="G5" s="230"/>
      <c r="H5" s="27" t="s">
        <v>356</v>
      </c>
      <c r="I5" s="27" t="s">
        <v>357</v>
      </c>
      <c r="J5" s="249"/>
      <c r="K5" s="251"/>
      <c r="L5" s="243"/>
      <c r="M5" s="237"/>
      <c r="N5" s="239"/>
    </row>
    <row r="6" spans="1:16" s="97" customFormat="1" x14ac:dyDescent="0.15">
      <c r="A6" s="114" t="s">
        <v>462</v>
      </c>
      <c r="B6" s="115" t="str">
        <f t="shared" ref="B6:B69" si="0">HYPERLINK(O6,"日/JP")</f>
        <v>日/JP</v>
      </c>
      <c r="C6" s="116" t="str">
        <f t="shared" ref="C6:C69" si="1">HYPERLINK(P6,"英/EN")</f>
        <v>英/EN</v>
      </c>
      <c r="D6" s="117" t="s">
        <v>456</v>
      </c>
      <c r="E6" s="68"/>
      <c r="F6" s="68" t="s">
        <v>463</v>
      </c>
      <c r="G6" s="68"/>
      <c r="H6" s="68"/>
      <c r="I6" s="68"/>
      <c r="J6" s="68"/>
      <c r="K6" s="69"/>
      <c r="L6" s="128"/>
      <c r="M6" s="131"/>
      <c r="N6" s="132" t="s">
        <v>1928</v>
      </c>
      <c r="O6" s="214" t="s">
        <v>1932</v>
      </c>
      <c r="P6" s="97" t="s">
        <v>1933</v>
      </c>
    </row>
    <row r="7" spans="1:16" s="97" customFormat="1" x14ac:dyDescent="0.15">
      <c r="A7" s="30" t="s">
        <v>8</v>
      </c>
      <c r="B7" s="70" t="str">
        <f t="shared" si="0"/>
        <v>日/JP</v>
      </c>
      <c r="C7" s="71" t="str">
        <f t="shared" si="1"/>
        <v>英/EN</v>
      </c>
      <c r="D7" s="42" t="s">
        <v>207</v>
      </c>
      <c r="E7" s="24"/>
      <c r="F7" s="24" t="s">
        <v>187</v>
      </c>
      <c r="G7" s="24"/>
      <c r="H7" s="24"/>
      <c r="I7" s="24"/>
      <c r="J7" s="24"/>
      <c r="K7" s="43"/>
      <c r="L7" s="129"/>
      <c r="M7" s="133"/>
      <c r="N7" s="134"/>
      <c r="O7" s="97" t="s">
        <v>1934</v>
      </c>
      <c r="P7" s="97" t="s">
        <v>1935</v>
      </c>
    </row>
    <row r="8" spans="1:16" s="97" customFormat="1" x14ac:dyDescent="0.15">
      <c r="A8" s="30" t="s">
        <v>11</v>
      </c>
      <c r="B8" s="40" t="str">
        <f t="shared" si="0"/>
        <v>日/JP</v>
      </c>
      <c r="C8" s="41" t="str">
        <f t="shared" si="1"/>
        <v>英/EN</v>
      </c>
      <c r="D8" s="42" t="s">
        <v>208</v>
      </c>
      <c r="E8" s="24"/>
      <c r="F8" s="24" t="s">
        <v>187</v>
      </c>
      <c r="G8" s="24"/>
      <c r="H8" s="24"/>
      <c r="I8" s="24"/>
      <c r="J8" s="24"/>
      <c r="K8" s="43"/>
      <c r="L8" s="129"/>
      <c r="M8" s="133"/>
      <c r="N8" s="134"/>
      <c r="O8" s="97" t="s">
        <v>1936</v>
      </c>
      <c r="P8" s="97" t="s">
        <v>1937</v>
      </c>
    </row>
    <row r="9" spans="1:16" s="97" customFormat="1" x14ac:dyDescent="0.15">
      <c r="A9" s="30" t="s">
        <v>591</v>
      </c>
      <c r="B9" s="40" t="str">
        <f t="shared" si="0"/>
        <v>日/JP</v>
      </c>
      <c r="C9" s="41" t="str">
        <f t="shared" si="1"/>
        <v>英/EN</v>
      </c>
      <c r="D9" s="42" t="s">
        <v>592</v>
      </c>
      <c r="E9" s="24"/>
      <c r="F9" s="24" t="s">
        <v>187</v>
      </c>
      <c r="G9" s="24"/>
      <c r="H9" s="24"/>
      <c r="I9" s="24"/>
      <c r="J9" s="24"/>
      <c r="K9" s="43"/>
      <c r="L9" s="129"/>
      <c r="M9" s="133"/>
      <c r="N9" s="134"/>
      <c r="O9" s="97" t="s">
        <v>1938</v>
      </c>
      <c r="P9" s="97" t="s">
        <v>1939</v>
      </c>
    </row>
    <row r="10" spans="1:16" s="97" customFormat="1" x14ac:dyDescent="0.15">
      <c r="A10" s="30" t="s">
        <v>7</v>
      </c>
      <c r="B10" s="40" t="str">
        <f t="shared" si="0"/>
        <v>日/JP</v>
      </c>
      <c r="C10" s="41" t="str">
        <f t="shared" si="1"/>
        <v>英/EN</v>
      </c>
      <c r="D10" s="42" t="s">
        <v>210</v>
      </c>
      <c r="E10" s="24"/>
      <c r="F10" s="24" t="s">
        <v>187</v>
      </c>
      <c r="G10" s="24"/>
      <c r="H10" s="24"/>
      <c r="I10" s="24"/>
      <c r="J10" s="24"/>
      <c r="K10" s="43"/>
      <c r="L10" s="129"/>
      <c r="M10" s="133"/>
      <c r="N10" s="134"/>
      <c r="O10" s="97" t="s">
        <v>1940</v>
      </c>
      <c r="P10" s="97" t="s">
        <v>1941</v>
      </c>
    </row>
    <row r="11" spans="1:16" s="97" customFormat="1" x14ac:dyDescent="0.15">
      <c r="A11" s="30" t="s">
        <v>0</v>
      </c>
      <c r="B11" s="40" t="str">
        <f t="shared" si="0"/>
        <v>日/JP</v>
      </c>
      <c r="C11" s="41" t="str">
        <f t="shared" si="1"/>
        <v>英/EN</v>
      </c>
      <c r="D11" s="42" t="s">
        <v>211</v>
      </c>
      <c r="E11" s="24"/>
      <c r="F11" s="24" t="s">
        <v>187</v>
      </c>
      <c r="G11" s="24"/>
      <c r="H11" s="24"/>
      <c r="I11" s="24"/>
      <c r="J11" s="24"/>
      <c r="K11" s="43"/>
      <c r="L11" s="129"/>
      <c r="M11" s="133"/>
      <c r="N11" s="134"/>
      <c r="O11" s="97" t="s">
        <v>1942</v>
      </c>
      <c r="P11" s="97" t="s">
        <v>1943</v>
      </c>
    </row>
    <row r="12" spans="1:16" s="97" customFormat="1" x14ac:dyDescent="0.15">
      <c r="A12" s="30" t="s">
        <v>545</v>
      </c>
      <c r="B12" s="40" t="str">
        <f t="shared" si="0"/>
        <v>日/JP</v>
      </c>
      <c r="C12" s="41" t="str">
        <f t="shared" si="1"/>
        <v>英/EN</v>
      </c>
      <c r="D12" s="42" t="s">
        <v>549</v>
      </c>
      <c r="E12" s="24"/>
      <c r="F12" s="24" t="s">
        <v>555</v>
      </c>
      <c r="G12" s="24"/>
      <c r="H12" s="24"/>
      <c r="I12" s="24"/>
      <c r="J12" s="24"/>
      <c r="K12" s="43"/>
      <c r="L12" s="129"/>
      <c r="M12" s="133"/>
      <c r="N12" s="134"/>
      <c r="O12" s="97" t="s">
        <v>1944</v>
      </c>
      <c r="P12" s="97" t="s">
        <v>1945</v>
      </c>
    </row>
    <row r="13" spans="1:16" s="97" customFormat="1" x14ac:dyDescent="0.15">
      <c r="A13" s="30" t="s">
        <v>464</v>
      </c>
      <c r="B13" s="40" t="str">
        <f t="shared" si="0"/>
        <v>日/JP</v>
      </c>
      <c r="C13" s="41" t="str">
        <f t="shared" si="1"/>
        <v>英/EN</v>
      </c>
      <c r="D13" s="42" t="s">
        <v>457</v>
      </c>
      <c r="E13" s="24"/>
      <c r="F13" s="24"/>
      <c r="G13" s="24" t="s">
        <v>465</v>
      </c>
      <c r="H13" s="24"/>
      <c r="I13" s="24"/>
      <c r="J13" s="24"/>
      <c r="K13" s="43"/>
      <c r="L13" s="129"/>
      <c r="M13" s="133"/>
      <c r="N13" s="134"/>
      <c r="O13" s="97" t="s">
        <v>1946</v>
      </c>
      <c r="P13" s="97" t="s">
        <v>1947</v>
      </c>
    </row>
    <row r="14" spans="1:16" s="97" customFormat="1" x14ac:dyDescent="0.15">
      <c r="A14" s="30" t="s">
        <v>10</v>
      </c>
      <c r="B14" s="40" t="str">
        <f t="shared" si="0"/>
        <v>日/JP</v>
      </c>
      <c r="C14" s="41" t="str">
        <f t="shared" si="1"/>
        <v>英/EN</v>
      </c>
      <c r="D14" s="42" t="s">
        <v>216</v>
      </c>
      <c r="E14" s="24" t="s">
        <v>187</v>
      </c>
      <c r="F14" s="24" t="s">
        <v>187</v>
      </c>
      <c r="G14" s="24"/>
      <c r="H14" s="24"/>
      <c r="I14" s="24"/>
      <c r="J14" s="24"/>
      <c r="K14" s="43"/>
      <c r="L14" s="129"/>
      <c r="M14" s="133"/>
      <c r="N14" s="134"/>
      <c r="O14" s="97" t="s">
        <v>1948</v>
      </c>
      <c r="P14" s="97" t="s">
        <v>1949</v>
      </c>
    </row>
    <row r="15" spans="1:16" s="97" customFormat="1" x14ac:dyDescent="0.15">
      <c r="A15" s="30" t="s">
        <v>426</v>
      </c>
      <c r="B15" s="40" t="str">
        <f t="shared" si="0"/>
        <v>日/JP</v>
      </c>
      <c r="C15" s="41" t="str">
        <f t="shared" si="1"/>
        <v>英/EN</v>
      </c>
      <c r="D15" s="42" t="s">
        <v>446</v>
      </c>
      <c r="E15" s="24"/>
      <c r="F15" s="24" t="s">
        <v>439</v>
      </c>
      <c r="G15" s="24"/>
      <c r="H15" s="24"/>
      <c r="I15" s="24"/>
      <c r="J15" s="24"/>
      <c r="K15" s="43"/>
      <c r="L15" s="129"/>
      <c r="M15" s="133"/>
      <c r="N15" s="134"/>
      <c r="O15" s="97" t="s">
        <v>1950</v>
      </c>
      <c r="P15" s="97" t="s">
        <v>1951</v>
      </c>
    </row>
    <row r="16" spans="1:16" s="97" customFormat="1" x14ac:dyDescent="0.15">
      <c r="A16" s="30" t="s">
        <v>466</v>
      </c>
      <c r="B16" s="40" t="str">
        <f t="shared" si="0"/>
        <v>日/JP</v>
      </c>
      <c r="C16" s="41" t="str">
        <f t="shared" si="1"/>
        <v>英/EN</v>
      </c>
      <c r="D16" s="42" t="s">
        <v>458</v>
      </c>
      <c r="E16" s="24" t="s">
        <v>467</v>
      </c>
      <c r="F16" s="24"/>
      <c r="G16" s="24"/>
      <c r="H16" s="24" t="s">
        <v>468</v>
      </c>
      <c r="I16" s="24" t="s">
        <v>469</v>
      </c>
      <c r="J16" s="24"/>
      <c r="K16" s="43"/>
      <c r="L16" s="129"/>
      <c r="M16" s="133"/>
      <c r="N16" s="134"/>
      <c r="O16" s="97" t="s">
        <v>1952</v>
      </c>
      <c r="P16" s="97" t="s">
        <v>1953</v>
      </c>
    </row>
    <row r="17" spans="1:16" s="97" customFormat="1" x14ac:dyDescent="0.15">
      <c r="A17" s="30" t="s">
        <v>1</v>
      </c>
      <c r="B17" s="40" t="str">
        <f t="shared" si="0"/>
        <v>日/JP</v>
      </c>
      <c r="C17" s="41" t="str">
        <f t="shared" si="1"/>
        <v>英/EN</v>
      </c>
      <c r="D17" s="42" t="s">
        <v>217</v>
      </c>
      <c r="E17" s="24"/>
      <c r="F17" s="24" t="s">
        <v>187</v>
      </c>
      <c r="G17" s="24"/>
      <c r="H17" s="24"/>
      <c r="I17" s="24"/>
      <c r="J17" s="24"/>
      <c r="K17" s="43"/>
      <c r="L17" s="129"/>
      <c r="M17" s="133"/>
      <c r="N17" s="134"/>
      <c r="O17" s="97" t="s">
        <v>1954</v>
      </c>
      <c r="P17" s="97" t="s">
        <v>1955</v>
      </c>
    </row>
    <row r="18" spans="1:16" s="97" customFormat="1" x14ac:dyDescent="0.15">
      <c r="A18" s="30" t="s">
        <v>178</v>
      </c>
      <c r="B18" s="40" t="str">
        <f t="shared" si="0"/>
        <v>日/JP</v>
      </c>
      <c r="C18" s="41" t="str">
        <f t="shared" si="1"/>
        <v>英/EN</v>
      </c>
      <c r="D18" s="42" t="s">
        <v>218</v>
      </c>
      <c r="E18" s="24"/>
      <c r="F18" s="24" t="s">
        <v>187</v>
      </c>
      <c r="G18" s="24"/>
      <c r="H18" s="24"/>
      <c r="I18" s="24"/>
      <c r="J18" s="24"/>
      <c r="K18" s="43"/>
      <c r="L18" s="129"/>
      <c r="M18" s="133"/>
      <c r="N18" s="134"/>
      <c r="O18" s="97" t="s">
        <v>1956</v>
      </c>
      <c r="P18" s="97" t="s">
        <v>1957</v>
      </c>
    </row>
    <row r="19" spans="1:16" s="97" customFormat="1" x14ac:dyDescent="0.15">
      <c r="A19" s="30" t="s">
        <v>4</v>
      </c>
      <c r="B19" s="40" t="str">
        <f t="shared" si="0"/>
        <v>日/JP</v>
      </c>
      <c r="C19" s="41" t="str">
        <f t="shared" si="1"/>
        <v>英/EN</v>
      </c>
      <c r="D19" s="42" t="s">
        <v>219</v>
      </c>
      <c r="E19" s="24"/>
      <c r="F19" s="24" t="s">
        <v>657</v>
      </c>
      <c r="G19" s="24"/>
      <c r="H19" s="24"/>
      <c r="I19" s="24"/>
      <c r="J19" s="24"/>
      <c r="K19" s="43"/>
      <c r="L19" s="129"/>
      <c r="M19" s="133"/>
      <c r="N19" s="134"/>
      <c r="O19" s="97" t="s">
        <v>1958</v>
      </c>
      <c r="P19" s="97" t="s">
        <v>1959</v>
      </c>
    </row>
    <row r="20" spans="1:16" s="97" customFormat="1" x14ac:dyDescent="0.15">
      <c r="A20" s="30" t="s">
        <v>655</v>
      </c>
      <c r="B20" s="40" t="str">
        <f t="shared" si="0"/>
        <v>日/JP</v>
      </c>
      <c r="C20" s="41" t="str">
        <f t="shared" si="1"/>
        <v>英/EN</v>
      </c>
      <c r="D20" s="42" t="s">
        <v>656</v>
      </c>
      <c r="E20" s="24"/>
      <c r="F20" s="24" t="s">
        <v>658</v>
      </c>
      <c r="G20" s="24"/>
      <c r="H20" s="24"/>
      <c r="I20" s="24"/>
      <c r="J20" s="24"/>
      <c r="K20" s="43"/>
      <c r="L20" s="129" t="s">
        <v>827</v>
      </c>
      <c r="M20" s="133"/>
      <c r="N20" s="134"/>
      <c r="O20" s="97" t="s">
        <v>1960</v>
      </c>
      <c r="P20" s="97" t="s">
        <v>1961</v>
      </c>
    </row>
    <row r="21" spans="1:16" s="97" customFormat="1" x14ac:dyDescent="0.15">
      <c r="A21" s="30" t="s">
        <v>655</v>
      </c>
      <c r="B21" s="40" t="str">
        <f t="shared" si="0"/>
        <v>日/JP</v>
      </c>
      <c r="C21" s="41" t="str">
        <f t="shared" si="1"/>
        <v>英/EN</v>
      </c>
      <c r="D21" s="42" t="s">
        <v>656</v>
      </c>
      <c r="E21" s="24"/>
      <c r="F21" s="24" t="s">
        <v>658</v>
      </c>
      <c r="G21" s="24"/>
      <c r="H21" s="24" t="s">
        <v>657</v>
      </c>
      <c r="I21" s="24" t="s">
        <v>658</v>
      </c>
      <c r="J21" s="24"/>
      <c r="K21" s="43"/>
      <c r="L21" s="129" t="s">
        <v>828</v>
      </c>
      <c r="M21" s="133"/>
      <c r="N21" s="134"/>
      <c r="O21" s="97" t="s">
        <v>1962</v>
      </c>
      <c r="P21" s="97" t="s">
        <v>1963</v>
      </c>
    </row>
    <row r="22" spans="1:16" s="97" customFormat="1" x14ac:dyDescent="0.15">
      <c r="A22" s="30" t="s">
        <v>427</v>
      </c>
      <c r="B22" s="40" t="str">
        <f t="shared" si="0"/>
        <v>日/JP</v>
      </c>
      <c r="C22" s="41" t="str">
        <f t="shared" si="1"/>
        <v>英/EN</v>
      </c>
      <c r="D22" s="42" t="s">
        <v>447</v>
      </c>
      <c r="E22" s="24"/>
      <c r="F22" s="24" t="s">
        <v>440</v>
      </c>
      <c r="G22" s="24"/>
      <c r="H22" s="24"/>
      <c r="I22" s="24"/>
      <c r="J22" s="24"/>
      <c r="K22" s="43"/>
      <c r="L22" s="129" t="s">
        <v>827</v>
      </c>
      <c r="M22" s="133"/>
      <c r="N22" s="134"/>
      <c r="O22" s="97" t="s">
        <v>1964</v>
      </c>
      <c r="P22" s="97" t="s">
        <v>1965</v>
      </c>
    </row>
    <row r="23" spans="1:16" s="97" customFormat="1" x14ac:dyDescent="0.15">
      <c r="A23" s="30" t="s">
        <v>470</v>
      </c>
      <c r="B23" s="40" t="str">
        <f t="shared" si="0"/>
        <v>日/JP</v>
      </c>
      <c r="C23" s="41" t="str">
        <f t="shared" si="1"/>
        <v>英/EN</v>
      </c>
      <c r="D23" s="42" t="s">
        <v>447</v>
      </c>
      <c r="E23" s="24"/>
      <c r="F23" s="24"/>
      <c r="G23" s="24"/>
      <c r="H23" s="24"/>
      <c r="I23" s="24"/>
      <c r="J23" s="24"/>
      <c r="K23" s="43"/>
      <c r="L23" s="129" t="s">
        <v>828</v>
      </c>
      <c r="M23" s="133"/>
      <c r="N23" s="134"/>
      <c r="O23" s="97" t="s">
        <v>1966</v>
      </c>
      <c r="P23" s="97" t="s">
        <v>1967</v>
      </c>
    </row>
    <row r="24" spans="1:16" s="97" customFormat="1" x14ac:dyDescent="0.15">
      <c r="A24" s="30" t="s">
        <v>543</v>
      </c>
      <c r="B24" s="40" t="str">
        <f t="shared" si="0"/>
        <v>日/JP</v>
      </c>
      <c r="C24" s="41" t="str">
        <f t="shared" si="1"/>
        <v>英/EN</v>
      </c>
      <c r="D24" s="42" t="s">
        <v>550</v>
      </c>
      <c r="E24" s="24" t="s">
        <v>555</v>
      </c>
      <c r="F24" s="24"/>
      <c r="G24" s="24"/>
      <c r="H24" s="24"/>
      <c r="I24" s="24"/>
      <c r="J24" s="24"/>
      <c r="K24" s="43"/>
      <c r="L24" s="129"/>
      <c r="M24" s="133"/>
      <c r="N24" s="134"/>
      <c r="O24" s="97" t="s">
        <v>1968</v>
      </c>
      <c r="P24" s="97" t="s">
        <v>1969</v>
      </c>
    </row>
    <row r="25" spans="1:16" s="97" customFormat="1" x14ac:dyDescent="0.15">
      <c r="A25" s="30" t="s">
        <v>35</v>
      </c>
      <c r="B25" s="40" t="str">
        <f t="shared" si="0"/>
        <v>日/JP</v>
      </c>
      <c r="C25" s="41" t="str">
        <f t="shared" si="1"/>
        <v>英/EN</v>
      </c>
      <c r="D25" s="42" t="s">
        <v>224</v>
      </c>
      <c r="E25" s="24"/>
      <c r="F25" s="24"/>
      <c r="G25" s="24"/>
      <c r="H25" s="24"/>
      <c r="I25" s="24"/>
      <c r="J25" s="24" t="s">
        <v>187</v>
      </c>
      <c r="K25" s="43"/>
      <c r="L25" s="129"/>
      <c r="M25" s="133"/>
      <c r="N25" s="134"/>
      <c r="O25" s="97" t="s">
        <v>1970</v>
      </c>
      <c r="P25" s="97" t="s">
        <v>1971</v>
      </c>
    </row>
    <row r="26" spans="1:16" s="97" customFormat="1" x14ac:dyDescent="0.15">
      <c r="A26" s="30" t="s">
        <v>34</v>
      </c>
      <c r="B26" s="40" t="str">
        <f t="shared" si="0"/>
        <v>日/JP</v>
      </c>
      <c r="C26" s="41" t="str">
        <f t="shared" si="1"/>
        <v>英/EN</v>
      </c>
      <c r="D26" s="42" t="s">
        <v>225</v>
      </c>
      <c r="E26" s="24"/>
      <c r="F26" s="24"/>
      <c r="G26" s="24"/>
      <c r="H26" s="24" t="s">
        <v>187</v>
      </c>
      <c r="I26" s="24" t="s">
        <v>187</v>
      </c>
      <c r="J26" s="24"/>
      <c r="K26" s="43"/>
      <c r="L26" s="129"/>
      <c r="M26" s="133"/>
      <c r="N26" s="134"/>
      <c r="O26" s="97" t="s">
        <v>1972</v>
      </c>
      <c r="P26" s="97" t="s">
        <v>1973</v>
      </c>
    </row>
    <row r="27" spans="1:16" s="97" customFormat="1" x14ac:dyDescent="0.15">
      <c r="A27" s="30" t="s">
        <v>59</v>
      </c>
      <c r="B27" s="40" t="str">
        <f t="shared" si="0"/>
        <v>日/JP</v>
      </c>
      <c r="C27" s="41" t="str">
        <f t="shared" si="1"/>
        <v>英/EN</v>
      </c>
      <c r="D27" s="42" t="s">
        <v>226</v>
      </c>
      <c r="E27" s="24"/>
      <c r="F27" s="24" t="s">
        <v>187</v>
      </c>
      <c r="G27" s="24"/>
      <c r="H27" s="24"/>
      <c r="I27" s="24"/>
      <c r="J27" s="24"/>
      <c r="K27" s="43"/>
      <c r="L27" s="129"/>
      <c r="M27" s="133"/>
      <c r="N27" s="134"/>
      <c r="O27" s="97" t="s">
        <v>1974</v>
      </c>
      <c r="P27" s="97" t="s">
        <v>1975</v>
      </c>
    </row>
    <row r="28" spans="1:16" s="97" customFormat="1" x14ac:dyDescent="0.15">
      <c r="A28" s="30" t="s">
        <v>57</v>
      </c>
      <c r="B28" s="40" t="str">
        <f t="shared" si="0"/>
        <v>日/JP</v>
      </c>
      <c r="C28" s="41" t="str">
        <f t="shared" si="1"/>
        <v>英/EN</v>
      </c>
      <c r="D28" s="42" t="s">
        <v>227</v>
      </c>
      <c r="E28" s="24"/>
      <c r="F28" s="24" t="s">
        <v>187</v>
      </c>
      <c r="G28" s="24"/>
      <c r="H28" s="24"/>
      <c r="I28" s="24"/>
      <c r="J28" s="24"/>
      <c r="K28" s="43"/>
      <c r="L28" s="129"/>
      <c r="M28" s="133"/>
      <c r="N28" s="134"/>
      <c r="O28" s="97" t="s">
        <v>1976</v>
      </c>
      <c r="P28" s="97" t="s">
        <v>1977</v>
      </c>
    </row>
    <row r="29" spans="1:16" s="97" customFormat="1" x14ac:dyDescent="0.15">
      <c r="A29" s="33" t="s">
        <v>91</v>
      </c>
      <c r="B29" s="40" t="str">
        <f t="shared" si="0"/>
        <v>日/JP</v>
      </c>
      <c r="C29" s="41" t="str">
        <f t="shared" si="1"/>
        <v>英/EN</v>
      </c>
      <c r="D29" s="42" t="s">
        <v>228</v>
      </c>
      <c r="E29" s="24"/>
      <c r="F29" s="24" t="s">
        <v>187</v>
      </c>
      <c r="G29" s="24"/>
      <c r="H29" s="24"/>
      <c r="I29" s="24"/>
      <c r="J29" s="24"/>
      <c r="K29" s="43"/>
      <c r="L29" s="129"/>
      <c r="M29" s="133"/>
      <c r="N29" s="134"/>
      <c r="O29" s="97" t="s">
        <v>1978</v>
      </c>
      <c r="P29" s="97" t="s">
        <v>1979</v>
      </c>
    </row>
    <row r="30" spans="1:16" s="97" customFormat="1" x14ac:dyDescent="0.15">
      <c r="A30" s="33" t="s">
        <v>69</v>
      </c>
      <c r="B30" s="40" t="str">
        <f t="shared" si="0"/>
        <v>日/JP</v>
      </c>
      <c r="C30" s="41" t="str">
        <f t="shared" si="1"/>
        <v>英/EN</v>
      </c>
      <c r="D30" s="42" t="s">
        <v>229</v>
      </c>
      <c r="E30" s="24"/>
      <c r="F30" s="24" t="s">
        <v>187</v>
      </c>
      <c r="G30" s="24"/>
      <c r="H30" s="24"/>
      <c r="I30" s="24"/>
      <c r="J30" s="24"/>
      <c r="K30" s="43"/>
      <c r="L30" s="129"/>
      <c r="M30" s="133"/>
      <c r="N30" s="134"/>
      <c r="O30" s="97" t="s">
        <v>1980</v>
      </c>
      <c r="P30" s="97" t="s">
        <v>1981</v>
      </c>
    </row>
    <row r="31" spans="1:16" s="97" customFormat="1" x14ac:dyDescent="0.15">
      <c r="A31" s="30" t="s">
        <v>25</v>
      </c>
      <c r="B31" s="40" t="str">
        <f t="shared" si="0"/>
        <v>日/JP</v>
      </c>
      <c r="C31" s="41" t="str">
        <f t="shared" si="1"/>
        <v>英/EN</v>
      </c>
      <c r="D31" s="42" t="s">
        <v>230</v>
      </c>
      <c r="E31" s="24"/>
      <c r="F31" s="24" t="s">
        <v>187</v>
      </c>
      <c r="G31" s="24"/>
      <c r="H31" s="24"/>
      <c r="I31" s="24"/>
      <c r="J31" s="24"/>
      <c r="K31" s="43"/>
      <c r="L31" s="129"/>
      <c r="M31" s="133"/>
      <c r="N31" s="134"/>
      <c r="O31" s="97" t="s">
        <v>1982</v>
      </c>
      <c r="P31" s="97" t="s">
        <v>1983</v>
      </c>
    </row>
    <row r="32" spans="1:16" s="97" customFormat="1" x14ac:dyDescent="0.15">
      <c r="A32" s="30" t="s">
        <v>557</v>
      </c>
      <c r="B32" s="40" t="str">
        <f t="shared" si="0"/>
        <v>日/JP</v>
      </c>
      <c r="C32" s="41" t="str">
        <f t="shared" si="1"/>
        <v>英/EN</v>
      </c>
      <c r="D32" s="42" t="s">
        <v>573</v>
      </c>
      <c r="E32" s="24"/>
      <c r="F32" s="24" t="s">
        <v>565</v>
      </c>
      <c r="G32" s="24"/>
      <c r="H32" s="24"/>
      <c r="I32" s="24"/>
      <c r="J32" s="24"/>
      <c r="K32" s="43"/>
      <c r="L32" s="129"/>
      <c r="M32" s="133"/>
      <c r="N32" s="134"/>
      <c r="O32" s="97" t="s">
        <v>1984</v>
      </c>
      <c r="P32" s="97" t="s">
        <v>1985</v>
      </c>
    </row>
    <row r="33" spans="1:16" s="97" customFormat="1" x14ac:dyDescent="0.15">
      <c r="A33" s="30" t="s">
        <v>58</v>
      </c>
      <c r="B33" s="40" t="str">
        <f t="shared" si="0"/>
        <v>日/JP</v>
      </c>
      <c r="C33" s="41" t="str">
        <f t="shared" si="1"/>
        <v>英/EN</v>
      </c>
      <c r="D33" s="42" t="s">
        <v>231</v>
      </c>
      <c r="E33" s="24" t="s">
        <v>187</v>
      </c>
      <c r="F33" s="24" t="s">
        <v>187</v>
      </c>
      <c r="G33" s="24"/>
      <c r="H33" s="24"/>
      <c r="I33" s="24"/>
      <c r="J33" s="24"/>
      <c r="K33" s="43"/>
      <c r="L33" s="129"/>
      <c r="M33" s="133"/>
      <c r="N33" s="134"/>
      <c r="O33" s="97" t="s">
        <v>1986</v>
      </c>
      <c r="P33" s="97" t="s">
        <v>1987</v>
      </c>
    </row>
    <row r="34" spans="1:16" s="97" customFormat="1" x14ac:dyDescent="0.15">
      <c r="A34" s="30" t="s">
        <v>542</v>
      </c>
      <c r="B34" s="40" t="str">
        <f t="shared" si="0"/>
        <v>日/JP</v>
      </c>
      <c r="C34" s="41" t="str">
        <f t="shared" si="1"/>
        <v>英/EN</v>
      </c>
      <c r="D34" s="42" t="s">
        <v>552</v>
      </c>
      <c r="E34" s="24"/>
      <c r="F34" s="24" t="s">
        <v>555</v>
      </c>
      <c r="G34" s="24"/>
      <c r="H34" s="24"/>
      <c r="I34" s="24"/>
      <c r="J34" s="24"/>
      <c r="K34" s="43"/>
      <c r="L34" s="129"/>
      <c r="M34" s="133"/>
      <c r="N34" s="134"/>
      <c r="O34" s="97" t="s">
        <v>1988</v>
      </c>
      <c r="P34" s="97" t="s">
        <v>1989</v>
      </c>
    </row>
    <row r="35" spans="1:16" s="97" customFormat="1" x14ac:dyDescent="0.15">
      <c r="A35" s="32" t="s">
        <v>177</v>
      </c>
      <c r="B35" s="40" t="str">
        <f t="shared" si="0"/>
        <v>日/JP</v>
      </c>
      <c r="C35" s="41" t="str">
        <f t="shared" si="1"/>
        <v>英/EN</v>
      </c>
      <c r="D35" s="42" t="s">
        <v>232</v>
      </c>
      <c r="E35" s="24"/>
      <c r="F35" s="24" t="s">
        <v>187</v>
      </c>
      <c r="G35" s="24"/>
      <c r="H35" s="24"/>
      <c r="I35" s="24"/>
      <c r="J35" s="24"/>
      <c r="K35" s="43"/>
      <c r="L35" s="129"/>
      <c r="M35" s="133"/>
      <c r="N35" s="134"/>
      <c r="O35" s="97" t="s">
        <v>1990</v>
      </c>
      <c r="P35" s="97" t="s">
        <v>1991</v>
      </c>
    </row>
    <row r="36" spans="1:16" s="97" customFormat="1" x14ac:dyDescent="0.15">
      <c r="A36" s="30" t="s">
        <v>39</v>
      </c>
      <c r="B36" s="40" t="str">
        <f t="shared" si="0"/>
        <v>日/JP</v>
      </c>
      <c r="C36" s="41" t="str">
        <f t="shared" si="1"/>
        <v>英/EN</v>
      </c>
      <c r="D36" s="42" t="s">
        <v>233</v>
      </c>
      <c r="E36" s="24"/>
      <c r="F36" s="24" t="s">
        <v>187</v>
      </c>
      <c r="G36" s="24"/>
      <c r="H36" s="24"/>
      <c r="I36" s="24"/>
      <c r="J36" s="24"/>
      <c r="K36" s="43"/>
      <c r="L36" s="129"/>
      <c r="M36" s="133"/>
      <c r="N36" s="134"/>
      <c r="O36" s="97" t="s">
        <v>1992</v>
      </c>
      <c r="P36" s="97" t="s">
        <v>1993</v>
      </c>
    </row>
    <row r="37" spans="1:16" s="97" customFormat="1" x14ac:dyDescent="0.15">
      <c r="A37" s="30" t="s">
        <v>36</v>
      </c>
      <c r="B37" s="40" t="str">
        <f t="shared" si="0"/>
        <v>日/JP</v>
      </c>
      <c r="C37" s="41" t="str">
        <f t="shared" si="1"/>
        <v>英/EN</v>
      </c>
      <c r="D37" s="42" t="s">
        <v>234</v>
      </c>
      <c r="E37" s="24"/>
      <c r="F37" s="24" t="s">
        <v>187</v>
      </c>
      <c r="G37" s="24"/>
      <c r="H37" s="24"/>
      <c r="I37" s="24"/>
      <c r="J37" s="24" t="s">
        <v>187</v>
      </c>
      <c r="K37" s="43"/>
      <c r="L37" s="129"/>
      <c r="M37" s="133"/>
      <c r="N37" s="134"/>
      <c r="O37" s="97" t="s">
        <v>1994</v>
      </c>
      <c r="P37" s="97" t="s">
        <v>1995</v>
      </c>
    </row>
    <row r="38" spans="1:16" s="97" customFormat="1" x14ac:dyDescent="0.15">
      <c r="A38" s="30" t="s">
        <v>120</v>
      </c>
      <c r="B38" s="40" t="str">
        <f t="shared" si="0"/>
        <v>日/JP</v>
      </c>
      <c r="C38" s="41" t="str">
        <f t="shared" si="1"/>
        <v>英/EN</v>
      </c>
      <c r="D38" s="42" t="s">
        <v>235</v>
      </c>
      <c r="E38" s="24"/>
      <c r="F38" s="24"/>
      <c r="G38" s="24"/>
      <c r="H38" s="24" t="s">
        <v>187</v>
      </c>
      <c r="I38" s="24" t="s">
        <v>187</v>
      </c>
      <c r="J38" s="24"/>
      <c r="K38" s="43"/>
      <c r="L38" s="129"/>
      <c r="M38" s="133"/>
      <c r="N38" s="134"/>
      <c r="O38" s="97" t="s">
        <v>1996</v>
      </c>
      <c r="P38" s="97" t="s">
        <v>1997</v>
      </c>
    </row>
    <row r="39" spans="1:16" s="97" customFormat="1" x14ac:dyDescent="0.15">
      <c r="A39" s="30" t="s">
        <v>24</v>
      </c>
      <c r="B39" s="40" t="str">
        <f t="shared" si="0"/>
        <v>日/JP</v>
      </c>
      <c r="C39" s="41" t="str">
        <f t="shared" si="1"/>
        <v>英/EN</v>
      </c>
      <c r="D39" s="42" t="s">
        <v>236</v>
      </c>
      <c r="E39" s="24"/>
      <c r="F39" s="24" t="s">
        <v>187</v>
      </c>
      <c r="G39" s="24"/>
      <c r="H39" s="24"/>
      <c r="I39" s="24"/>
      <c r="J39" s="24"/>
      <c r="K39" s="43"/>
      <c r="L39" s="129"/>
      <c r="M39" s="133"/>
      <c r="N39" s="134"/>
      <c r="O39" s="97" t="s">
        <v>1998</v>
      </c>
      <c r="P39" s="97" t="s">
        <v>1999</v>
      </c>
    </row>
    <row r="40" spans="1:16" s="97" customFormat="1" x14ac:dyDescent="0.15">
      <c r="A40" s="30" t="s">
        <v>60</v>
      </c>
      <c r="B40" s="40" t="str">
        <f t="shared" si="0"/>
        <v>日/JP</v>
      </c>
      <c r="C40" s="41" t="str">
        <f t="shared" si="1"/>
        <v>英/EN</v>
      </c>
      <c r="D40" s="42" t="s">
        <v>237</v>
      </c>
      <c r="E40" s="24" t="s">
        <v>187</v>
      </c>
      <c r="F40" s="24"/>
      <c r="G40" s="24"/>
      <c r="H40" s="24"/>
      <c r="I40" s="24"/>
      <c r="J40" s="24"/>
      <c r="K40" s="43"/>
      <c r="L40" s="129"/>
      <c r="M40" s="133"/>
      <c r="N40" s="134"/>
      <c r="O40" s="97" t="s">
        <v>2000</v>
      </c>
      <c r="P40" s="97" t="s">
        <v>2001</v>
      </c>
    </row>
    <row r="41" spans="1:16" s="97" customFormat="1" x14ac:dyDescent="0.15">
      <c r="A41" s="33" t="s">
        <v>188</v>
      </c>
      <c r="B41" s="40" t="str">
        <f t="shared" si="0"/>
        <v>日/JP</v>
      </c>
      <c r="C41" s="41" t="str">
        <f t="shared" si="1"/>
        <v>英/EN</v>
      </c>
      <c r="D41" s="42" t="s">
        <v>238</v>
      </c>
      <c r="E41" s="24"/>
      <c r="F41" s="24" t="s">
        <v>187</v>
      </c>
      <c r="G41" s="24"/>
      <c r="H41" s="24"/>
      <c r="I41" s="24"/>
      <c r="J41" s="24"/>
      <c r="K41" s="43"/>
      <c r="L41" s="129"/>
      <c r="M41" s="133"/>
      <c r="N41" s="134"/>
      <c r="O41" s="97" t="s">
        <v>2002</v>
      </c>
      <c r="P41" s="97" t="s">
        <v>2003</v>
      </c>
    </row>
    <row r="42" spans="1:16" s="97" customFormat="1" x14ac:dyDescent="0.15">
      <c r="A42" s="30" t="s">
        <v>130</v>
      </c>
      <c r="B42" s="40" t="str">
        <f t="shared" si="0"/>
        <v>日/JP</v>
      </c>
      <c r="C42" s="41" t="str">
        <f t="shared" si="1"/>
        <v>英/EN</v>
      </c>
      <c r="D42" s="42" t="s">
        <v>239</v>
      </c>
      <c r="E42" s="24"/>
      <c r="F42" s="24"/>
      <c r="G42" s="24"/>
      <c r="H42" s="24"/>
      <c r="I42" s="24" t="s">
        <v>187</v>
      </c>
      <c r="J42" s="24"/>
      <c r="K42" s="43"/>
      <c r="L42" s="129"/>
      <c r="M42" s="133"/>
      <c r="N42" s="134"/>
      <c r="O42" s="97" t="s">
        <v>2004</v>
      </c>
      <c r="P42" s="97" t="s">
        <v>2005</v>
      </c>
    </row>
    <row r="43" spans="1:16" s="97" customFormat="1" x14ac:dyDescent="0.15">
      <c r="A43" s="30" t="s">
        <v>586</v>
      </c>
      <c r="B43" s="40" t="str">
        <f t="shared" si="0"/>
        <v>日/JP</v>
      </c>
      <c r="C43" s="41" t="str">
        <f t="shared" si="1"/>
        <v>英/EN</v>
      </c>
      <c r="D43" s="42" t="s">
        <v>579</v>
      </c>
      <c r="E43" s="24"/>
      <c r="F43" s="24"/>
      <c r="G43" s="24"/>
      <c r="H43" s="24"/>
      <c r="I43" s="24"/>
      <c r="J43" s="24"/>
      <c r="K43" s="43"/>
      <c r="L43" s="129" t="s">
        <v>583</v>
      </c>
      <c r="M43" s="133"/>
      <c r="N43" s="134"/>
      <c r="O43" s="97" t="s">
        <v>2006</v>
      </c>
      <c r="P43" s="97" t="s">
        <v>2007</v>
      </c>
    </row>
    <row r="44" spans="1:16" s="97" customFormat="1" x14ac:dyDescent="0.15">
      <c r="A44" s="33" t="s">
        <v>73</v>
      </c>
      <c r="B44" s="40" t="str">
        <f t="shared" si="0"/>
        <v>日/JP</v>
      </c>
      <c r="C44" s="41" t="str">
        <f t="shared" si="1"/>
        <v>英/EN</v>
      </c>
      <c r="D44" s="42" t="s">
        <v>240</v>
      </c>
      <c r="E44" s="24"/>
      <c r="F44" s="24" t="s">
        <v>187</v>
      </c>
      <c r="G44" s="24"/>
      <c r="H44" s="24"/>
      <c r="I44" s="24"/>
      <c r="J44" s="24"/>
      <c r="K44" s="43"/>
      <c r="L44" s="129"/>
      <c r="M44" s="133"/>
      <c r="N44" s="134"/>
      <c r="O44" s="97" t="s">
        <v>2008</v>
      </c>
      <c r="P44" s="97" t="s">
        <v>2009</v>
      </c>
    </row>
    <row r="45" spans="1:16" s="97" customFormat="1" x14ac:dyDescent="0.15">
      <c r="A45" s="33" t="s">
        <v>79</v>
      </c>
      <c r="B45" s="40" t="str">
        <f t="shared" si="0"/>
        <v>日/JP</v>
      </c>
      <c r="C45" s="41" t="str">
        <f t="shared" si="1"/>
        <v>英/EN</v>
      </c>
      <c r="D45" s="42" t="s">
        <v>241</v>
      </c>
      <c r="E45" s="24"/>
      <c r="F45" s="24" t="s">
        <v>187</v>
      </c>
      <c r="G45" s="24"/>
      <c r="H45" s="24"/>
      <c r="I45" s="24"/>
      <c r="J45" s="24"/>
      <c r="K45" s="43"/>
      <c r="L45" s="129"/>
      <c r="M45" s="133"/>
      <c r="N45" s="134"/>
      <c r="O45" s="97" t="s">
        <v>2010</v>
      </c>
      <c r="P45" s="97" t="s">
        <v>2011</v>
      </c>
    </row>
    <row r="46" spans="1:16" s="97" customFormat="1" x14ac:dyDescent="0.15">
      <c r="A46" s="45" t="s">
        <v>112</v>
      </c>
      <c r="B46" s="40" t="str">
        <f t="shared" si="0"/>
        <v>日/JP</v>
      </c>
      <c r="C46" s="41" t="str">
        <f t="shared" si="1"/>
        <v>英/EN</v>
      </c>
      <c r="D46" s="42" t="s">
        <v>242</v>
      </c>
      <c r="E46" s="24"/>
      <c r="F46" s="24" t="s">
        <v>187</v>
      </c>
      <c r="G46" s="24"/>
      <c r="H46" s="24"/>
      <c r="I46" s="24"/>
      <c r="J46" s="24"/>
      <c r="K46" s="43"/>
      <c r="L46" s="129"/>
      <c r="M46" s="133"/>
      <c r="N46" s="134"/>
      <c r="O46" s="97" t="s">
        <v>2012</v>
      </c>
      <c r="P46" s="97" t="s">
        <v>2013</v>
      </c>
    </row>
    <row r="47" spans="1:16" s="97" customFormat="1" x14ac:dyDescent="0.15">
      <c r="A47" s="33" t="s">
        <v>75</v>
      </c>
      <c r="B47" s="40" t="str">
        <f t="shared" si="0"/>
        <v>日/JP</v>
      </c>
      <c r="C47" s="41" t="str">
        <f t="shared" si="1"/>
        <v>英/EN</v>
      </c>
      <c r="D47" s="42" t="s">
        <v>243</v>
      </c>
      <c r="E47" s="24"/>
      <c r="F47" s="24" t="s">
        <v>187</v>
      </c>
      <c r="G47" s="24"/>
      <c r="H47" s="24"/>
      <c r="I47" s="24"/>
      <c r="J47" s="24"/>
      <c r="K47" s="43"/>
      <c r="L47" s="129"/>
      <c r="M47" s="133"/>
      <c r="N47" s="134"/>
      <c r="O47" s="97" t="s">
        <v>2014</v>
      </c>
      <c r="P47" s="97" t="s">
        <v>2015</v>
      </c>
    </row>
    <row r="48" spans="1:16" s="97" customFormat="1" x14ac:dyDescent="0.15">
      <c r="A48" s="45" t="s">
        <v>92</v>
      </c>
      <c r="B48" s="40" t="str">
        <f t="shared" si="0"/>
        <v>日/JP</v>
      </c>
      <c r="C48" s="41" t="str">
        <f t="shared" si="1"/>
        <v>英/EN</v>
      </c>
      <c r="D48" s="42" t="s">
        <v>244</v>
      </c>
      <c r="E48" s="24"/>
      <c r="F48" s="24" t="s">
        <v>647</v>
      </c>
      <c r="G48" s="24"/>
      <c r="H48" s="24"/>
      <c r="I48" s="24"/>
      <c r="J48" s="24"/>
      <c r="K48" s="43"/>
      <c r="L48" s="129"/>
      <c r="M48" s="133"/>
      <c r="N48" s="134"/>
      <c r="O48" s="97" t="s">
        <v>2016</v>
      </c>
      <c r="P48" s="97" t="s">
        <v>2017</v>
      </c>
    </row>
    <row r="49" spans="1:16" s="97" customFormat="1" x14ac:dyDescent="0.15">
      <c r="A49" s="45" t="s">
        <v>651</v>
      </c>
      <c r="B49" s="40" t="str">
        <f t="shared" si="0"/>
        <v>日/JP</v>
      </c>
      <c r="C49" s="41" t="str">
        <f t="shared" si="1"/>
        <v>英/EN</v>
      </c>
      <c r="D49" s="42" t="s">
        <v>641</v>
      </c>
      <c r="E49" s="24"/>
      <c r="F49" s="24" t="s">
        <v>647</v>
      </c>
      <c r="G49" s="24"/>
      <c r="H49" s="24"/>
      <c r="I49" s="24"/>
      <c r="J49" s="24"/>
      <c r="K49" s="43"/>
      <c r="L49" s="129" t="s">
        <v>827</v>
      </c>
      <c r="M49" s="133"/>
      <c r="N49" s="173"/>
      <c r="O49" s="97" t="s">
        <v>2018</v>
      </c>
      <c r="P49" s="97" t="s">
        <v>2019</v>
      </c>
    </row>
    <row r="50" spans="1:16" s="97" customFormat="1" x14ac:dyDescent="0.15">
      <c r="A50" s="45" t="s">
        <v>632</v>
      </c>
      <c r="B50" s="40" t="str">
        <f t="shared" si="0"/>
        <v>日/JP</v>
      </c>
      <c r="C50" s="41" t="str">
        <f t="shared" si="1"/>
        <v>英/EN</v>
      </c>
      <c r="D50" s="42" t="s">
        <v>641</v>
      </c>
      <c r="E50" s="24"/>
      <c r="F50" s="24" t="s">
        <v>647</v>
      </c>
      <c r="G50" s="24"/>
      <c r="H50" s="24"/>
      <c r="I50" s="24"/>
      <c r="J50" s="24"/>
      <c r="K50" s="43"/>
      <c r="L50" s="129" t="s">
        <v>828</v>
      </c>
      <c r="M50" s="133"/>
      <c r="N50" s="173"/>
      <c r="O50" s="97" t="s">
        <v>2020</v>
      </c>
      <c r="P50" s="97" t="s">
        <v>2021</v>
      </c>
    </row>
    <row r="51" spans="1:16" s="97" customFormat="1" x14ac:dyDescent="0.15">
      <c r="A51" s="45" t="s">
        <v>111</v>
      </c>
      <c r="B51" s="40" t="str">
        <f t="shared" si="0"/>
        <v>日/JP</v>
      </c>
      <c r="C51" s="41" t="str">
        <f t="shared" si="1"/>
        <v>英/EN</v>
      </c>
      <c r="D51" s="42" t="s">
        <v>245</v>
      </c>
      <c r="E51" s="24"/>
      <c r="F51" s="24" t="s">
        <v>187</v>
      </c>
      <c r="G51" s="24"/>
      <c r="H51" s="24"/>
      <c r="I51" s="24"/>
      <c r="J51" s="24"/>
      <c r="K51" s="43"/>
      <c r="L51" s="129"/>
      <c r="M51" s="133"/>
      <c r="N51" s="134"/>
      <c r="O51" s="97" t="s">
        <v>2022</v>
      </c>
      <c r="P51" s="97" t="s">
        <v>2023</v>
      </c>
    </row>
    <row r="52" spans="1:16" s="97" customFormat="1" x14ac:dyDescent="0.15">
      <c r="A52" s="33" t="s">
        <v>90</v>
      </c>
      <c r="B52" s="40" t="str">
        <f t="shared" si="0"/>
        <v>日/JP</v>
      </c>
      <c r="C52" s="41" t="str">
        <f t="shared" si="1"/>
        <v>英/EN</v>
      </c>
      <c r="D52" s="42" t="s">
        <v>246</v>
      </c>
      <c r="E52" s="24"/>
      <c r="F52" s="24" t="s">
        <v>187</v>
      </c>
      <c r="G52" s="24"/>
      <c r="H52" s="24"/>
      <c r="I52" s="24"/>
      <c r="J52" s="24"/>
      <c r="K52" s="43"/>
      <c r="L52" s="129"/>
      <c r="M52" s="133"/>
      <c r="N52" s="134"/>
      <c r="O52" s="97" t="s">
        <v>2024</v>
      </c>
      <c r="P52" s="97" t="s">
        <v>2025</v>
      </c>
    </row>
    <row r="53" spans="1:16" s="97" customFormat="1" x14ac:dyDescent="0.15">
      <c r="A53" s="30" t="s">
        <v>50</v>
      </c>
      <c r="B53" s="40" t="str">
        <f t="shared" si="0"/>
        <v>日/JP</v>
      </c>
      <c r="C53" s="41" t="str">
        <f t="shared" si="1"/>
        <v>英/EN</v>
      </c>
      <c r="D53" s="42" t="s">
        <v>247</v>
      </c>
      <c r="E53" s="24"/>
      <c r="F53" s="24" t="s">
        <v>187</v>
      </c>
      <c r="G53" s="24"/>
      <c r="H53" s="24"/>
      <c r="I53" s="24"/>
      <c r="J53" s="24"/>
      <c r="K53" s="43"/>
      <c r="L53" s="129"/>
      <c r="M53" s="133"/>
      <c r="N53" s="134"/>
      <c r="O53" s="97" t="s">
        <v>2026</v>
      </c>
      <c r="P53" s="97" t="s">
        <v>2027</v>
      </c>
    </row>
    <row r="54" spans="1:16" s="97" customFormat="1" x14ac:dyDescent="0.15">
      <c r="A54" s="30" t="s">
        <v>150</v>
      </c>
      <c r="B54" s="40" t="str">
        <f t="shared" si="0"/>
        <v>日/JP</v>
      </c>
      <c r="C54" s="41" t="str">
        <f t="shared" si="1"/>
        <v>英/EN</v>
      </c>
      <c r="D54" s="42" t="s">
        <v>248</v>
      </c>
      <c r="E54" s="24"/>
      <c r="F54" s="24"/>
      <c r="G54" s="24"/>
      <c r="H54" s="24"/>
      <c r="I54" s="24"/>
      <c r="J54" s="24" t="s">
        <v>187</v>
      </c>
      <c r="K54" s="43"/>
      <c r="L54" s="129"/>
      <c r="M54" s="133"/>
      <c r="N54" s="134"/>
      <c r="O54" s="97" t="s">
        <v>2028</v>
      </c>
      <c r="P54" s="97" t="s">
        <v>2029</v>
      </c>
    </row>
    <row r="55" spans="1:16" s="97" customFormat="1" x14ac:dyDescent="0.15">
      <c r="A55" s="45" t="s">
        <v>94</v>
      </c>
      <c r="B55" s="40" t="str">
        <f t="shared" si="0"/>
        <v>日/JP</v>
      </c>
      <c r="C55" s="41" t="str">
        <f t="shared" si="1"/>
        <v>英/EN</v>
      </c>
      <c r="D55" s="42" t="s">
        <v>249</v>
      </c>
      <c r="E55" s="24"/>
      <c r="F55" s="24" t="s">
        <v>187</v>
      </c>
      <c r="G55" s="24"/>
      <c r="H55" s="24"/>
      <c r="I55" s="24"/>
      <c r="J55" s="24"/>
      <c r="K55" s="43"/>
      <c r="L55" s="129"/>
      <c r="M55" s="133"/>
      <c r="N55" s="134"/>
      <c r="O55" s="97" t="s">
        <v>2030</v>
      </c>
      <c r="P55" s="97" t="s">
        <v>2031</v>
      </c>
    </row>
    <row r="56" spans="1:16" s="97" customFormat="1" x14ac:dyDescent="0.15">
      <c r="A56" s="45" t="s">
        <v>103</v>
      </c>
      <c r="B56" s="40" t="str">
        <f t="shared" si="0"/>
        <v>日/JP</v>
      </c>
      <c r="C56" s="41" t="str">
        <f t="shared" si="1"/>
        <v>英/EN</v>
      </c>
      <c r="D56" s="42" t="s">
        <v>250</v>
      </c>
      <c r="E56" s="24"/>
      <c r="F56" s="24" t="s">
        <v>187</v>
      </c>
      <c r="G56" s="24"/>
      <c r="H56" s="24"/>
      <c r="I56" s="24"/>
      <c r="J56" s="24"/>
      <c r="K56" s="43"/>
      <c r="L56" s="129"/>
      <c r="M56" s="133"/>
      <c r="N56" s="134"/>
      <c r="O56" s="97" t="s">
        <v>2032</v>
      </c>
      <c r="P56" s="97" t="s">
        <v>2033</v>
      </c>
    </row>
    <row r="57" spans="1:16" s="97" customFormat="1" x14ac:dyDescent="0.15">
      <c r="A57" s="45" t="s">
        <v>104</v>
      </c>
      <c r="B57" s="40" t="str">
        <f t="shared" si="0"/>
        <v>日/JP</v>
      </c>
      <c r="C57" s="41" t="str">
        <f t="shared" si="1"/>
        <v>英/EN</v>
      </c>
      <c r="D57" s="42" t="s">
        <v>251</v>
      </c>
      <c r="E57" s="24"/>
      <c r="F57" s="24" t="s">
        <v>187</v>
      </c>
      <c r="G57" s="24"/>
      <c r="H57" s="24"/>
      <c r="I57" s="24"/>
      <c r="J57" s="24"/>
      <c r="K57" s="43"/>
      <c r="L57" s="129"/>
      <c r="M57" s="133"/>
      <c r="N57" s="134"/>
      <c r="O57" s="97" t="s">
        <v>2034</v>
      </c>
      <c r="P57" s="97" t="s">
        <v>2035</v>
      </c>
    </row>
    <row r="58" spans="1:16" s="97" customFormat="1" x14ac:dyDescent="0.15">
      <c r="A58" s="33" t="s">
        <v>80</v>
      </c>
      <c r="B58" s="40" t="str">
        <f t="shared" si="0"/>
        <v>日/JP</v>
      </c>
      <c r="C58" s="41" t="str">
        <f t="shared" si="1"/>
        <v>英/EN</v>
      </c>
      <c r="D58" s="42" t="s">
        <v>230</v>
      </c>
      <c r="E58" s="24"/>
      <c r="F58" s="24" t="s">
        <v>187</v>
      </c>
      <c r="G58" s="24"/>
      <c r="H58" s="24"/>
      <c r="I58" s="24"/>
      <c r="J58" s="24"/>
      <c r="K58" s="43"/>
      <c r="L58" s="129"/>
      <c r="M58" s="133"/>
      <c r="N58" s="134"/>
      <c r="O58" s="97" t="s">
        <v>2036</v>
      </c>
      <c r="P58" s="97" t="s">
        <v>2037</v>
      </c>
    </row>
    <row r="59" spans="1:16" s="97" customFormat="1" x14ac:dyDescent="0.15">
      <c r="A59" s="30" t="s">
        <v>119</v>
      </c>
      <c r="B59" s="40" t="str">
        <f t="shared" si="0"/>
        <v>日/JP</v>
      </c>
      <c r="C59" s="41" t="str">
        <f t="shared" si="1"/>
        <v>英/EN</v>
      </c>
      <c r="D59" s="42" t="s">
        <v>267</v>
      </c>
      <c r="E59" s="24"/>
      <c r="F59" s="24" t="s">
        <v>187</v>
      </c>
      <c r="G59" s="24"/>
      <c r="H59" s="24"/>
      <c r="I59" s="24"/>
      <c r="J59" s="24"/>
      <c r="K59" s="43"/>
      <c r="L59" s="129"/>
      <c r="M59" s="133"/>
      <c r="N59" s="134"/>
      <c r="O59" s="97" t="s">
        <v>2038</v>
      </c>
      <c r="P59" s="97" t="s">
        <v>2039</v>
      </c>
    </row>
    <row r="60" spans="1:16" s="97" customFormat="1" x14ac:dyDescent="0.15">
      <c r="A60" s="30" t="s">
        <v>146</v>
      </c>
      <c r="B60" s="40" t="str">
        <f t="shared" si="0"/>
        <v>日/JP</v>
      </c>
      <c r="C60" s="41" t="str">
        <f t="shared" si="1"/>
        <v>英/EN</v>
      </c>
      <c r="D60" s="42" t="s">
        <v>268</v>
      </c>
      <c r="E60" s="24"/>
      <c r="F60" s="24" t="s">
        <v>187</v>
      </c>
      <c r="G60" s="24"/>
      <c r="H60" s="24"/>
      <c r="I60" s="24"/>
      <c r="J60" s="24"/>
      <c r="K60" s="43"/>
      <c r="L60" s="129"/>
      <c r="M60" s="133"/>
      <c r="N60" s="134"/>
      <c r="O60" s="97" t="s">
        <v>2040</v>
      </c>
      <c r="P60" s="97" t="s">
        <v>2041</v>
      </c>
    </row>
    <row r="61" spans="1:16" s="97" customFormat="1" x14ac:dyDescent="0.15">
      <c r="A61" s="45" t="s">
        <v>105</v>
      </c>
      <c r="B61" s="40" t="str">
        <f t="shared" si="0"/>
        <v>日/JP</v>
      </c>
      <c r="C61" s="41" t="str">
        <f t="shared" si="1"/>
        <v>英/EN</v>
      </c>
      <c r="D61" s="42" t="s">
        <v>269</v>
      </c>
      <c r="E61" s="24"/>
      <c r="F61" s="24" t="s">
        <v>187</v>
      </c>
      <c r="G61" s="24"/>
      <c r="H61" s="24"/>
      <c r="I61" s="24"/>
      <c r="J61" s="24"/>
      <c r="K61" s="43"/>
      <c r="L61" s="129"/>
      <c r="M61" s="133"/>
      <c r="N61" s="134"/>
      <c r="O61" s="97" t="s">
        <v>2042</v>
      </c>
      <c r="P61" s="97" t="s">
        <v>2043</v>
      </c>
    </row>
    <row r="62" spans="1:16" s="97" customFormat="1" x14ac:dyDescent="0.15">
      <c r="A62" s="45" t="s">
        <v>114</v>
      </c>
      <c r="B62" s="40" t="str">
        <f t="shared" si="0"/>
        <v>日/JP</v>
      </c>
      <c r="C62" s="41" t="str">
        <f t="shared" si="1"/>
        <v>英/EN</v>
      </c>
      <c r="D62" s="42" t="s">
        <v>270</v>
      </c>
      <c r="E62" s="24"/>
      <c r="F62" s="24" t="s">
        <v>187</v>
      </c>
      <c r="G62" s="24"/>
      <c r="H62" s="24"/>
      <c r="I62" s="24"/>
      <c r="J62" s="24"/>
      <c r="K62" s="43"/>
      <c r="L62" s="129"/>
      <c r="M62" s="133"/>
      <c r="N62" s="134"/>
      <c r="O62" s="97" t="s">
        <v>2044</v>
      </c>
      <c r="P62" s="97" t="s">
        <v>2045</v>
      </c>
    </row>
    <row r="63" spans="1:16" s="97" customFormat="1" x14ac:dyDescent="0.15">
      <c r="A63" s="30" t="s">
        <v>154</v>
      </c>
      <c r="B63" s="40" t="str">
        <f t="shared" si="0"/>
        <v>日/JP</v>
      </c>
      <c r="C63" s="41" t="str">
        <f t="shared" si="1"/>
        <v>英/EN</v>
      </c>
      <c r="D63" s="42" t="s">
        <v>271</v>
      </c>
      <c r="E63" s="24"/>
      <c r="F63" s="24" t="s">
        <v>187</v>
      </c>
      <c r="G63" s="24"/>
      <c r="H63" s="24"/>
      <c r="I63" s="24"/>
      <c r="J63" s="24"/>
      <c r="K63" s="43"/>
      <c r="L63" s="129"/>
      <c r="M63" s="133"/>
      <c r="N63" s="134"/>
      <c r="O63" s="97" t="s">
        <v>2046</v>
      </c>
      <c r="P63" s="97" t="s">
        <v>2047</v>
      </c>
    </row>
    <row r="64" spans="1:16" s="97" customFormat="1" x14ac:dyDescent="0.15">
      <c r="A64" s="33" t="s">
        <v>85</v>
      </c>
      <c r="B64" s="40" t="str">
        <f t="shared" si="0"/>
        <v>日/JP</v>
      </c>
      <c r="C64" s="41" t="str">
        <f t="shared" si="1"/>
        <v>英/EN</v>
      </c>
      <c r="D64" s="42" t="s">
        <v>272</v>
      </c>
      <c r="E64" s="24"/>
      <c r="F64" s="24" t="s">
        <v>187</v>
      </c>
      <c r="G64" s="24"/>
      <c r="H64" s="24"/>
      <c r="I64" s="24"/>
      <c r="J64" s="24" t="s">
        <v>187</v>
      </c>
      <c r="K64" s="43"/>
      <c r="L64" s="129"/>
      <c r="M64" s="133"/>
      <c r="N64" s="134"/>
      <c r="O64" s="97" t="s">
        <v>2048</v>
      </c>
      <c r="P64" s="97" t="s">
        <v>2049</v>
      </c>
    </row>
    <row r="65" spans="1:16" s="97" customFormat="1" x14ac:dyDescent="0.15">
      <c r="A65" s="30" t="s">
        <v>126</v>
      </c>
      <c r="B65" s="40" t="str">
        <f t="shared" si="0"/>
        <v>日/JP</v>
      </c>
      <c r="C65" s="41" t="str">
        <f t="shared" si="1"/>
        <v>英/EN</v>
      </c>
      <c r="D65" s="42" t="s">
        <v>230</v>
      </c>
      <c r="E65" s="24"/>
      <c r="F65" s="24" t="s">
        <v>187</v>
      </c>
      <c r="G65" s="24"/>
      <c r="H65" s="24"/>
      <c r="I65" s="24" t="s">
        <v>187</v>
      </c>
      <c r="J65" s="24"/>
      <c r="K65" s="43"/>
      <c r="L65" s="129"/>
      <c r="M65" s="133"/>
      <c r="N65" s="134"/>
      <c r="O65" s="97" t="s">
        <v>2050</v>
      </c>
      <c r="P65" s="97" t="s">
        <v>2051</v>
      </c>
    </row>
    <row r="66" spans="1:16" s="97" customFormat="1" x14ac:dyDescent="0.15">
      <c r="A66" s="45" t="s">
        <v>108</v>
      </c>
      <c r="B66" s="40" t="str">
        <f t="shared" si="0"/>
        <v>日/JP</v>
      </c>
      <c r="C66" s="41" t="str">
        <f t="shared" si="1"/>
        <v>英/EN</v>
      </c>
      <c r="D66" s="42" t="s">
        <v>273</v>
      </c>
      <c r="E66" s="24"/>
      <c r="F66" s="24"/>
      <c r="G66" s="24"/>
      <c r="H66" s="24"/>
      <c r="I66" s="24"/>
      <c r="J66" s="24" t="s">
        <v>187</v>
      </c>
      <c r="K66" s="43"/>
      <c r="L66" s="129"/>
      <c r="M66" s="133"/>
      <c r="N66" s="134"/>
      <c r="O66" s="97" t="s">
        <v>2052</v>
      </c>
      <c r="P66" s="97" t="s">
        <v>2053</v>
      </c>
    </row>
    <row r="67" spans="1:16" s="97" customFormat="1" x14ac:dyDescent="0.15">
      <c r="A67" s="45" t="s">
        <v>98</v>
      </c>
      <c r="B67" s="40" t="str">
        <f t="shared" si="0"/>
        <v>日/JP</v>
      </c>
      <c r="C67" s="41" t="str">
        <f t="shared" si="1"/>
        <v>英/EN</v>
      </c>
      <c r="D67" s="42" t="s">
        <v>274</v>
      </c>
      <c r="E67" s="24"/>
      <c r="F67" s="24" t="s">
        <v>187</v>
      </c>
      <c r="G67" s="24"/>
      <c r="H67" s="24"/>
      <c r="I67" s="24"/>
      <c r="J67" s="24"/>
      <c r="K67" s="43"/>
      <c r="L67" s="129"/>
      <c r="M67" s="133"/>
      <c r="N67" s="134"/>
      <c r="O67" s="97" t="s">
        <v>2054</v>
      </c>
      <c r="P67" s="97" t="s">
        <v>2055</v>
      </c>
    </row>
    <row r="68" spans="1:16" s="97" customFormat="1" x14ac:dyDescent="0.15">
      <c r="A68" s="32" t="s">
        <v>379</v>
      </c>
      <c r="B68" s="40" t="str">
        <f t="shared" si="0"/>
        <v>日/JP</v>
      </c>
      <c r="C68" s="41" t="str">
        <f t="shared" si="1"/>
        <v>英/EN</v>
      </c>
      <c r="D68" s="42" t="s">
        <v>275</v>
      </c>
      <c r="E68" s="24" t="s">
        <v>372</v>
      </c>
      <c r="F68" s="24"/>
      <c r="G68" s="24"/>
      <c r="H68" s="24"/>
      <c r="I68" s="24" t="s">
        <v>373</v>
      </c>
      <c r="J68" s="24"/>
      <c r="K68" s="43"/>
      <c r="L68" s="129"/>
      <c r="M68" s="133"/>
      <c r="N68" s="134"/>
      <c r="O68" s="97" t="s">
        <v>2056</v>
      </c>
      <c r="P68" s="97" t="s">
        <v>2057</v>
      </c>
    </row>
    <row r="69" spans="1:16" s="97" customFormat="1" x14ac:dyDescent="0.15">
      <c r="A69" s="32" t="s">
        <v>1788</v>
      </c>
      <c r="B69" s="40" t="str">
        <f t="shared" si="0"/>
        <v>日/JP</v>
      </c>
      <c r="C69" s="41" t="str">
        <f t="shared" si="1"/>
        <v>英/EN</v>
      </c>
      <c r="D69" s="42" t="s">
        <v>1821</v>
      </c>
      <c r="E69" s="24"/>
      <c r="F69" s="24" t="s">
        <v>187</v>
      </c>
      <c r="G69" s="24"/>
      <c r="H69" s="24"/>
      <c r="I69" s="24"/>
      <c r="J69" s="24"/>
      <c r="K69" s="43"/>
      <c r="L69" s="129"/>
      <c r="M69" s="133" t="s">
        <v>1832</v>
      </c>
      <c r="N69" s="134" t="s">
        <v>1910</v>
      </c>
      <c r="O69" s="97" t="s">
        <v>1817</v>
      </c>
      <c r="P69" s="97" t="s">
        <v>1818</v>
      </c>
    </row>
    <row r="70" spans="1:16" s="97" customFormat="1" x14ac:dyDescent="0.15">
      <c r="A70" s="30" t="s">
        <v>125</v>
      </c>
      <c r="B70" s="40" t="str">
        <f t="shared" ref="B70:B133" si="2">HYPERLINK(O70,"日/JP")</f>
        <v>日/JP</v>
      </c>
      <c r="C70" s="41" t="str">
        <f t="shared" ref="C70:C133" si="3">HYPERLINK(P70,"英/EN")</f>
        <v>英/EN</v>
      </c>
      <c r="D70" s="42" t="s">
        <v>276</v>
      </c>
      <c r="E70" s="24"/>
      <c r="F70" s="24" t="s">
        <v>187</v>
      </c>
      <c r="G70" s="24"/>
      <c r="H70" s="24"/>
      <c r="I70" s="24"/>
      <c r="J70" s="24"/>
      <c r="K70" s="43"/>
      <c r="L70" s="129"/>
      <c r="M70" s="133"/>
      <c r="N70" s="134"/>
      <c r="O70" s="97" t="s">
        <v>2058</v>
      </c>
      <c r="P70" s="97" t="s">
        <v>2059</v>
      </c>
    </row>
    <row r="71" spans="1:16" s="97" customFormat="1" x14ac:dyDescent="0.15">
      <c r="A71" s="33" t="s">
        <v>71</v>
      </c>
      <c r="B71" s="40" t="str">
        <f t="shared" si="2"/>
        <v>日/JP</v>
      </c>
      <c r="C71" s="41" t="str">
        <f t="shared" si="3"/>
        <v>英/EN</v>
      </c>
      <c r="D71" s="42" t="s">
        <v>277</v>
      </c>
      <c r="E71" s="24"/>
      <c r="F71" s="24" t="s">
        <v>187</v>
      </c>
      <c r="G71" s="24"/>
      <c r="H71" s="24"/>
      <c r="I71" s="24"/>
      <c r="J71" s="24"/>
      <c r="K71" s="43"/>
      <c r="L71" s="129"/>
      <c r="M71" s="133"/>
      <c r="N71" s="134"/>
      <c r="O71" s="97" t="s">
        <v>2060</v>
      </c>
      <c r="P71" s="97" t="s">
        <v>2061</v>
      </c>
    </row>
    <row r="72" spans="1:16" s="97" customFormat="1" x14ac:dyDescent="0.15">
      <c r="A72" s="30" t="s">
        <v>141</v>
      </c>
      <c r="B72" s="40" t="str">
        <f t="shared" si="2"/>
        <v>日/JP</v>
      </c>
      <c r="C72" s="41" t="str">
        <f t="shared" si="3"/>
        <v>英/EN</v>
      </c>
      <c r="D72" s="42" t="s">
        <v>278</v>
      </c>
      <c r="E72" s="24"/>
      <c r="F72" s="24" t="s">
        <v>187</v>
      </c>
      <c r="G72" s="24"/>
      <c r="H72" s="24"/>
      <c r="I72" s="24"/>
      <c r="J72" s="24"/>
      <c r="K72" s="43"/>
      <c r="L72" s="129"/>
      <c r="M72" s="133"/>
      <c r="N72" s="134"/>
      <c r="O72" s="97" t="s">
        <v>2062</v>
      </c>
      <c r="P72" s="97" t="s">
        <v>2063</v>
      </c>
    </row>
    <row r="73" spans="1:16" s="97" customFormat="1" x14ac:dyDescent="0.15">
      <c r="A73" s="30" t="s">
        <v>1304</v>
      </c>
      <c r="B73" s="40" t="str">
        <f t="shared" si="2"/>
        <v>日/JP</v>
      </c>
      <c r="C73" s="41" t="str">
        <f t="shared" si="3"/>
        <v>英/EN</v>
      </c>
      <c r="D73" s="42" t="s">
        <v>1305</v>
      </c>
      <c r="E73" s="24"/>
      <c r="F73" s="24"/>
      <c r="G73" s="24"/>
      <c r="H73" s="24"/>
      <c r="I73" s="24" t="s">
        <v>1306</v>
      </c>
      <c r="J73" s="24"/>
      <c r="K73" s="43"/>
      <c r="L73" s="129"/>
      <c r="M73" s="133" t="s">
        <v>1307</v>
      </c>
      <c r="N73" s="134" t="s">
        <v>1308</v>
      </c>
      <c r="O73" s="97" t="s">
        <v>2064</v>
      </c>
      <c r="P73" s="97" t="s">
        <v>2065</v>
      </c>
    </row>
    <row r="74" spans="1:16" s="97" customFormat="1" x14ac:dyDescent="0.15">
      <c r="A74" s="45" t="s">
        <v>109</v>
      </c>
      <c r="B74" s="40" t="str">
        <f t="shared" si="2"/>
        <v>日/JP</v>
      </c>
      <c r="C74" s="41" t="str">
        <f t="shared" si="3"/>
        <v>英/EN</v>
      </c>
      <c r="D74" s="42" t="s">
        <v>279</v>
      </c>
      <c r="E74" s="24"/>
      <c r="F74" s="24" t="s">
        <v>187</v>
      </c>
      <c r="G74" s="24"/>
      <c r="H74" s="24"/>
      <c r="I74" s="24"/>
      <c r="J74" s="24" t="s">
        <v>187</v>
      </c>
      <c r="K74" s="43"/>
      <c r="L74" s="129"/>
      <c r="M74" s="133"/>
      <c r="N74" s="134"/>
      <c r="O74" s="97" t="s">
        <v>2066</v>
      </c>
      <c r="P74" s="97" t="s">
        <v>2067</v>
      </c>
    </row>
    <row r="75" spans="1:16" s="97" customFormat="1" x14ac:dyDescent="0.15">
      <c r="A75" s="32" t="s">
        <v>165</v>
      </c>
      <c r="B75" s="40" t="str">
        <f t="shared" si="2"/>
        <v>日/JP</v>
      </c>
      <c r="C75" s="41" t="str">
        <f t="shared" si="3"/>
        <v>英/EN</v>
      </c>
      <c r="D75" s="42" t="s">
        <v>280</v>
      </c>
      <c r="E75" s="24"/>
      <c r="F75" s="24"/>
      <c r="G75" s="24"/>
      <c r="H75" s="24" t="s">
        <v>187</v>
      </c>
      <c r="I75" s="24" t="s">
        <v>187</v>
      </c>
      <c r="J75" s="24"/>
      <c r="K75" s="43"/>
      <c r="L75" s="129"/>
      <c r="M75" s="133"/>
      <c r="N75" s="134"/>
      <c r="O75" s="97" t="s">
        <v>2068</v>
      </c>
      <c r="P75" s="97" t="s">
        <v>2069</v>
      </c>
    </row>
    <row r="76" spans="1:16" s="97" customFormat="1" x14ac:dyDescent="0.15">
      <c r="A76" s="32" t="s">
        <v>173</v>
      </c>
      <c r="B76" s="40" t="str">
        <f t="shared" si="2"/>
        <v>日/JP</v>
      </c>
      <c r="C76" s="41" t="str">
        <f t="shared" si="3"/>
        <v>英/EN</v>
      </c>
      <c r="D76" s="42" t="s">
        <v>281</v>
      </c>
      <c r="E76" s="24"/>
      <c r="F76" s="24"/>
      <c r="G76" s="24"/>
      <c r="H76" s="24" t="s">
        <v>187</v>
      </c>
      <c r="I76" s="24" t="s">
        <v>187</v>
      </c>
      <c r="J76" s="24"/>
      <c r="K76" s="43"/>
      <c r="L76" s="129"/>
      <c r="M76" s="133"/>
      <c r="N76" s="134"/>
      <c r="O76" s="97" t="s">
        <v>2070</v>
      </c>
      <c r="P76" s="97" t="s">
        <v>2071</v>
      </c>
    </row>
    <row r="77" spans="1:16" s="97" customFormat="1" x14ac:dyDescent="0.15">
      <c r="A77" s="45" t="s">
        <v>113</v>
      </c>
      <c r="B77" s="40" t="str">
        <f t="shared" si="2"/>
        <v>日/JP</v>
      </c>
      <c r="C77" s="41" t="str">
        <f t="shared" si="3"/>
        <v>英/EN</v>
      </c>
      <c r="D77" s="42" t="s">
        <v>220</v>
      </c>
      <c r="E77" s="24"/>
      <c r="F77" s="24" t="s">
        <v>187</v>
      </c>
      <c r="G77" s="24"/>
      <c r="H77" s="24"/>
      <c r="I77" s="24"/>
      <c r="J77" s="24"/>
      <c r="K77" s="43"/>
      <c r="L77" s="129"/>
      <c r="M77" s="133"/>
      <c r="N77" s="134"/>
      <c r="O77" s="97" t="s">
        <v>2072</v>
      </c>
      <c r="P77" s="97" t="s">
        <v>2073</v>
      </c>
    </row>
    <row r="78" spans="1:16" s="97" customFormat="1" x14ac:dyDescent="0.15">
      <c r="A78" s="32" t="s">
        <v>380</v>
      </c>
      <c r="B78" s="40" t="str">
        <f t="shared" si="2"/>
        <v>日/JP</v>
      </c>
      <c r="C78" s="41" t="str">
        <f t="shared" si="3"/>
        <v>英/EN</v>
      </c>
      <c r="D78" s="42" t="s">
        <v>282</v>
      </c>
      <c r="E78" s="24" t="s">
        <v>374</v>
      </c>
      <c r="F78" s="24" t="s">
        <v>375</v>
      </c>
      <c r="G78" s="24"/>
      <c r="H78" s="24"/>
      <c r="I78" s="24"/>
      <c r="J78" s="24"/>
      <c r="K78" s="43"/>
      <c r="L78" s="129"/>
      <c r="M78" s="133"/>
      <c r="N78" s="134"/>
      <c r="O78" s="97" t="s">
        <v>2074</v>
      </c>
      <c r="P78" s="97" t="s">
        <v>2075</v>
      </c>
    </row>
    <row r="79" spans="1:16" s="97" customFormat="1" x14ac:dyDescent="0.15">
      <c r="A79" s="30" t="s">
        <v>139</v>
      </c>
      <c r="B79" s="40" t="str">
        <f t="shared" si="2"/>
        <v>日/JP</v>
      </c>
      <c r="C79" s="41" t="str">
        <f t="shared" si="3"/>
        <v>英/EN</v>
      </c>
      <c r="D79" s="42" t="s">
        <v>283</v>
      </c>
      <c r="E79" s="24"/>
      <c r="F79" s="24" t="s">
        <v>187</v>
      </c>
      <c r="G79" s="24"/>
      <c r="H79" s="24" t="s">
        <v>187</v>
      </c>
      <c r="I79" s="24" t="s">
        <v>187</v>
      </c>
      <c r="J79" s="24"/>
      <c r="K79" s="43"/>
      <c r="L79" s="129"/>
      <c r="M79" s="133"/>
      <c r="N79" s="134"/>
      <c r="O79" s="97" t="s">
        <v>2076</v>
      </c>
      <c r="P79" s="97" t="s">
        <v>2077</v>
      </c>
    </row>
    <row r="80" spans="1:16" s="97" customFormat="1" x14ac:dyDescent="0.15">
      <c r="A80" s="45" t="s">
        <v>110</v>
      </c>
      <c r="B80" s="40" t="str">
        <f t="shared" si="2"/>
        <v>日/JP</v>
      </c>
      <c r="C80" s="41" t="str">
        <f t="shared" si="3"/>
        <v>英/EN</v>
      </c>
      <c r="D80" s="42" t="s">
        <v>284</v>
      </c>
      <c r="E80" s="24" t="s">
        <v>187</v>
      </c>
      <c r="F80" s="24"/>
      <c r="G80" s="24"/>
      <c r="H80" s="24"/>
      <c r="I80" s="24"/>
      <c r="J80" s="24"/>
      <c r="K80" s="43"/>
      <c r="L80" s="129"/>
      <c r="M80" s="133"/>
      <c r="N80" s="134"/>
      <c r="O80" s="97" t="s">
        <v>2078</v>
      </c>
      <c r="P80" s="97" t="s">
        <v>2079</v>
      </c>
    </row>
    <row r="81" spans="1:16" s="97" customFormat="1" x14ac:dyDescent="0.15">
      <c r="A81" s="30" t="s">
        <v>149</v>
      </c>
      <c r="B81" s="40" t="str">
        <f t="shared" si="2"/>
        <v>日/JP</v>
      </c>
      <c r="C81" s="41" t="str">
        <f t="shared" si="3"/>
        <v>英/EN</v>
      </c>
      <c r="D81" s="42" t="s">
        <v>285</v>
      </c>
      <c r="E81" s="24" t="s">
        <v>187</v>
      </c>
      <c r="F81" s="24" t="s">
        <v>187</v>
      </c>
      <c r="G81" s="24"/>
      <c r="H81" s="24"/>
      <c r="I81" s="24"/>
      <c r="J81" s="24"/>
      <c r="K81" s="43"/>
      <c r="L81" s="129"/>
      <c r="M81" s="133"/>
      <c r="N81" s="134"/>
      <c r="O81" s="97" t="s">
        <v>2080</v>
      </c>
      <c r="P81" s="97" t="s">
        <v>2081</v>
      </c>
    </row>
    <row r="82" spans="1:16" s="97" customFormat="1" x14ac:dyDescent="0.15">
      <c r="A82" s="30" t="s">
        <v>117</v>
      </c>
      <c r="B82" s="40" t="str">
        <f t="shared" si="2"/>
        <v>日/JP</v>
      </c>
      <c r="C82" s="41" t="str">
        <f t="shared" si="3"/>
        <v>英/EN</v>
      </c>
      <c r="D82" s="42" t="s">
        <v>286</v>
      </c>
      <c r="E82" s="24"/>
      <c r="F82" s="24" t="s">
        <v>187</v>
      </c>
      <c r="G82" s="24"/>
      <c r="H82" s="24"/>
      <c r="I82" s="24"/>
      <c r="J82" s="24"/>
      <c r="K82" s="43"/>
      <c r="L82" s="129"/>
      <c r="M82" s="133"/>
      <c r="N82" s="134"/>
      <c r="O82" s="97" t="s">
        <v>2082</v>
      </c>
      <c r="P82" s="97" t="s">
        <v>2083</v>
      </c>
    </row>
    <row r="83" spans="1:16" s="97" customFormat="1" x14ac:dyDescent="0.15">
      <c r="A83" s="30" t="s">
        <v>156</v>
      </c>
      <c r="B83" s="40" t="str">
        <f t="shared" si="2"/>
        <v>日/JP</v>
      </c>
      <c r="C83" s="41" t="str">
        <f t="shared" si="3"/>
        <v>英/EN</v>
      </c>
      <c r="D83" s="42" t="s">
        <v>287</v>
      </c>
      <c r="E83" s="24"/>
      <c r="F83" s="24" t="s">
        <v>187</v>
      </c>
      <c r="G83" s="24"/>
      <c r="H83" s="24"/>
      <c r="I83" s="24"/>
      <c r="J83" s="24"/>
      <c r="K83" s="43"/>
      <c r="L83" s="129"/>
      <c r="M83" s="133"/>
      <c r="N83" s="134"/>
      <c r="O83" s="97" t="s">
        <v>2084</v>
      </c>
      <c r="P83" s="97" t="s">
        <v>2085</v>
      </c>
    </row>
    <row r="84" spans="1:16" s="97" customFormat="1" x14ac:dyDescent="0.15">
      <c r="A84" s="32" t="s">
        <v>171</v>
      </c>
      <c r="B84" s="40" t="str">
        <f t="shared" si="2"/>
        <v>日/JP</v>
      </c>
      <c r="C84" s="41" t="str">
        <f t="shared" si="3"/>
        <v>英/EN</v>
      </c>
      <c r="D84" s="42" t="s">
        <v>288</v>
      </c>
      <c r="E84" s="24"/>
      <c r="F84" s="24"/>
      <c r="G84" s="24"/>
      <c r="H84" s="24"/>
      <c r="I84" s="24" t="s">
        <v>187</v>
      </c>
      <c r="J84" s="24"/>
      <c r="K84" s="43"/>
      <c r="L84" s="129"/>
      <c r="M84" s="133"/>
      <c r="N84" s="134"/>
      <c r="O84" s="97" t="s">
        <v>2086</v>
      </c>
      <c r="P84" s="97" t="s">
        <v>2087</v>
      </c>
    </row>
    <row r="85" spans="1:16" s="97" customFormat="1" x14ac:dyDescent="0.15">
      <c r="A85" s="45" t="s">
        <v>93</v>
      </c>
      <c r="B85" s="40" t="str">
        <f t="shared" si="2"/>
        <v>日/JP</v>
      </c>
      <c r="C85" s="41" t="str">
        <f t="shared" si="3"/>
        <v>英/EN</v>
      </c>
      <c r="D85" s="42" t="s">
        <v>289</v>
      </c>
      <c r="E85" s="24"/>
      <c r="F85" s="24" t="s">
        <v>187</v>
      </c>
      <c r="G85" s="24"/>
      <c r="H85" s="24"/>
      <c r="I85" s="24"/>
      <c r="J85" s="24"/>
      <c r="K85" s="43"/>
      <c r="L85" s="129"/>
      <c r="M85" s="133"/>
      <c r="N85" s="134"/>
      <c r="O85" s="97" t="s">
        <v>2088</v>
      </c>
      <c r="P85" s="97" t="s">
        <v>2089</v>
      </c>
    </row>
    <row r="86" spans="1:16" s="97" customFormat="1" x14ac:dyDescent="0.15">
      <c r="A86" s="30" t="s">
        <v>137</v>
      </c>
      <c r="B86" s="40" t="str">
        <f t="shared" si="2"/>
        <v>日/JP</v>
      </c>
      <c r="C86" s="41" t="str">
        <f t="shared" si="3"/>
        <v>英/EN</v>
      </c>
      <c r="D86" s="42" t="s">
        <v>224</v>
      </c>
      <c r="E86" s="24"/>
      <c r="F86" s="24" t="s">
        <v>187</v>
      </c>
      <c r="G86" s="24"/>
      <c r="H86" s="24"/>
      <c r="I86" s="24"/>
      <c r="J86" s="24"/>
      <c r="K86" s="43"/>
      <c r="L86" s="129"/>
      <c r="M86" s="133"/>
      <c r="N86" s="134"/>
      <c r="O86" s="97" t="s">
        <v>2090</v>
      </c>
      <c r="P86" s="97" t="s">
        <v>2091</v>
      </c>
    </row>
    <row r="87" spans="1:16" s="97" customFormat="1" x14ac:dyDescent="0.15">
      <c r="A87" s="30" t="s">
        <v>131</v>
      </c>
      <c r="B87" s="40" t="str">
        <f t="shared" si="2"/>
        <v>日/JP</v>
      </c>
      <c r="C87" s="41" t="str">
        <f t="shared" si="3"/>
        <v>英/EN</v>
      </c>
      <c r="D87" s="42" t="s">
        <v>290</v>
      </c>
      <c r="E87" s="24"/>
      <c r="F87" s="24" t="s">
        <v>187</v>
      </c>
      <c r="G87" s="24"/>
      <c r="H87" s="24"/>
      <c r="I87" s="24"/>
      <c r="J87" s="24"/>
      <c r="K87" s="43"/>
      <c r="L87" s="129"/>
      <c r="M87" s="133"/>
      <c r="N87" s="134"/>
      <c r="O87" s="97" t="s">
        <v>2092</v>
      </c>
      <c r="P87" s="97" t="s">
        <v>2093</v>
      </c>
    </row>
    <row r="88" spans="1:16" s="97" customFormat="1" x14ac:dyDescent="0.15">
      <c r="A88" s="30" t="s">
        <v>122</v>
      </c>
      <c r="B88" s="40" t="str">
        <f t="shared" si="2"/>
        <v>日/JP</v>
      </c>
      <c r="C88" s="41" t="str">
        <f t="shared" si="3"/>
        <v>英/EN</v>
      </c>
      <c r="D88" s="42" t="s">
        <v>292</v>
      </c>
      <c r="E88" s="24"/>
      <c r="F88" s="24"/>
      <c r="G88" s="24" t="s">
        <v>187</v>
      </c>
      <c r="H88" s="24"/>
      <c r="I88" s="24"/>
      <c r="J88" s="24"/>
      <c r="K88" s="43"/>
      <c r="L88" s="129"/>
      <c r="M88" s="133"/>
      <c r="N88" s="134"/>
      <c r="O88" s="97" t="s">
        <v>2094</v>
      </c>
      <c r="P88" s="97" t="s">
        <v>2095</v>
      </c>
    </row>
    <row r="89" spans="1:16" s="97" customFormat="1" x14ac:dyDescent="0.15">
      <c r="A89" s="30" t="s">
        <v>116</v>
      </c>
      <c r="B89" s="40" t="str">
        <f t="shared" si="2"/>
        <v>日/JP</v>
      </c>
      <c r="C89" s="41" t="str">
        <f t="shared" si="3"/>
        <v>英/EN</v>
      </c>
      <c r="D89" s="42" t="s">
        <v>293</v>
      </c>
      <c r="E89" s="24"/>
      <c r="F89" s="24" t="s">
        <v>187</v>
      </c>
      <c r="G89" s="24"/>
      <c r="H89" s="24"/>
      <c r="I89" s="24"/>
      <c r="J89" s="24"/>
      <c r="K89" s="43"/>
      <c r="L89" s="129"/>
      <c r="M89" s="133"/>
      <c r="N89" s="134"/>
      <c r="O89" s="97" t="s">
        <v>2096</v>
      </c>
      <c r="P89" s="97" t="s">
        <v>2097</v>
      </c>
    </row>
    <row r="90" spans="1:16" s="97" customFormat="1" x14ac:dyDescent="0.15">
      <c r="A90" s="30" t="s">
        <v>115</v>
      </c>
      <c r="B90" s="40" t="str">
        <f t="shared" si="2"/>
        <v>日/JP</v>
      </c>
      <c r="C90" s="41" t="str">
        <f t="shared" si="3"/>
        <v>英/EN</v>
      </c>
      <c r="D90" s="42" t="s">
        <v>294</v>
      </c>
      <c r="E90" s="24"/>
      <c r="F90" s="24" t="s">
        <v>187</v>
      </c>
      <c r="G90" s="24"/>
      <c r="H90" s="24"/>
      <c r="I90" s="24"/>
      <c r="J90" s="24"/>
      <c r="K90" s="43"/>
      <c r="L90" s="129"/>
      <c r="M90" s="133"/>
      <c r="N90" s="134"/>
      <c r="O90" s="97" t="s">
        <v>2098</v>
      </c>
      <c r="P90" s="97" t="s">
        <v>2099</v>
      </c>
    </row>
    <row r="91" spans="1:16" s="97" customFormat="1" x14ac:dyDescent="0.15">
      <c r="A91" s="30" t="s">
        <v>143</v>
      </c>
      <c r="B91" s="40" t="str">
        <f t="shared" si="2"/>
        <v>日/JP</v>
      </c>
      <c r="C91" s="41" t="str">
        <f t="shared" si="3"/>
        <v>英/EN</v>
      </c>
      <c r="D91" s="42" t="s">
        <v>295</v>
      </c>
      <c r="E91" s="24"/>
      <c r="F91" s="24"/>
      <c r="G91" s="24"/>
      <c r="H91" s="24"/>
      <c r="I91" s="24" t="s">
        <v>187</v>
      </c>
      <c r="J91" s="24" t="s">
        <v>187</v>
      </c>
      <c r="K91" s="43"/>
      <c r="L91" s="129"/>
      <c r="M91" s="133"/>
      <c r="N91" s="134"/>
      <c r="O91" s="97" t="s">
        <v>2100</v>
      </c>
      <c r="P91" s="97" t="s">
        <v>2101</v>
      </c>
    </row>
    <row r="92" spans="1:16" s="97" customFormat="1" x14ac:dyDescent="0.15">
      <c r="A92" s="30" t="s">
        <v>144</v>
      </c>
      <c r="B92" s="40" t="str">
        <f t="shared" si="2"/>
        <v>日/JP</v>
      </c>
      <c r="C92" s="41" t="str">
        <f t="shared" si="3"/>
        <v>英/EN</v>
      </c>
      <c r="D92" s="42" t="s">
        <v>296</v>
      </c>
      <c r="E92" s="24"/>
      <c r="F92" s="24" t="s">
        <v>187</v>
      </c>
      <c r="G92" s="24"/>
      <c r="H92" s="24"/>
      <c r="I92" s="24"/>
      <c r="J92" s="24"/>
      <c r="K92" s="43"/>
      <c r="L92" s="129"/>
      <c r="M92" s="133"/>
      <c r="N92" s="134"/>
      <c r="O92" s="97" t="s">
        <v>2102</v>
      </c>
      <c r="P92" s="97" t="s">
        <v>2103</v>
      </c>
    </row>
    <row r="93" spans="1:16" s="97" customFormat="1" x14ac:dyDescent="0.15">
      <c r="A93" s="30" t="s">
        <v>132</v>
      </c>
      <c r="B93" s="40" t="str">
        <f t="shared" si="2"/>
        <v>日/JP</v>
      </c>
      <c r="C93" s="41" t="str">
        <f t="shared" si="3"/>
        <v>英/EN</v>
      </c>
      <c r="D93" s="42" t="s">
        <v>297</v>
      </c>
      <c r="E93" s="24"/>
      <c r="F93" s="24" t="s">
        <v>187</v>
      </c>
      <c r="G93" s="24"/>
      <c r="H93" s="24"/>
      <c r="I93" s="24"/>
      <c r="J93" s="24"/>
      <c r="K93" s="43"/>
      <c r="L93" s="129"/>
      <c r="M93" s="133"/>
      <c r="N93" s="134"/>
      <c r="O93" s="97" t="s">
        <v>2104</v>
      </c>
      <c r="P93" s="97" t="s">
        <v>2105</v>
      </c>
    </row>
    <row r="94" spans="1:16" s="97" customFormat="1" x14ac:dyDescent="0.15">
      <c r="A94" s="32" t="s">
        <v>772</v>
      </c>
      <c r="B94" s="40" t="str">
        <f t="shared" si="2"/>
        <v>日/JP</v>
      </c>
      <c r="C94" s="41" t="str">
        <f t="shared" si="3"/>
        <v>英/EN</v>
      </c>
      <c r="D94" s="42" t="s">
        <v>810</v>
      </c>
      <c r="E94" s="24"/>
      <c r="F94" s="24" t="s">
        <v>187</v>
      </c>
      <c r="G94" s="24"/>
      <c r="H94" s="24"/>
      <c r="I94" s="24"/>
      <c r="J94" s="24"/>
      <c r="K94" s="43"/>
      <c r="L94" s="129"/>
      <c r="M94" s="133" t="s">
        <v>811</v>
      </c>
      <c r="N94" s="134" t="s">
        <v>807</v>
      </c>
      <c r="O94" s="97" t="s">
        <v>2106</v>
      </c>
      <c r="P94" s="97" t="s">
        <v>2107</v>
      </c>
    </row>
    <row r="95" spans="1:16" s="97" customFormat="1" x14ac:dyDescent="0.15">
      <c r="A95" s="30" t="s">
        <v>142</v>
      </c>
      <c r="B95" s="40" t="str">
        <f t="shared" si="2"/>
        <v>日/JP</v>
      </c>
      <c r="C95" s="41" t="str">
        <f t="shared" si="3"/>
        <v>英/EN</v>
      </c>
      <c r="D95" s="42" t="s">
        <v>230</v>
      </c>
      <c r="E95" s="24"/>
      <c r="F95" s="24" t="s">
        <v>187</v>
      </c>
      <c r="G95" s="24"/>
      <c r="H95" s="24" t="s">
        <v>187</v>
      </c>
      <c r="I95" s="24"/>
      <c r="J95" s="24"/>
      <c r="K95" s="43"/>
      <c r="L95" s="129"/>
      <c r="M95" s="133"/>
      <c r="N95" s="134"/>
      <c r="O95" s="97" t="s">
        <v>2108</v>
      </c>
      <c r="P95" s="97" t="s">
        <v>2109</v>
      </c>
    </row>
    <row r="96" spans="1:16" s="97" customFormat="1" x14ac:dyDescent="0.15">
      <c r="A96" s="30" t="s">
        <v>428</v>
      </c>
      <c r="B96" s="40" t="str">
        <f t="shared" si="2"/>
        <v>日/JP</v>
      </c>
      <c r="C96" s="41" t="str">
        <f t="shared" si="3"/>
        <v>英/EN</v>
      </c>
      <c r="D96" s="42" t="s">
        <v>448</v>
      </c>
      <c r="E96" s="24"/>
      <c r="F96" s="24" t="s">
        <v>441</v>
      </c>
      <c r="G96" s="24"/>
      <c r="H96" s="24"/>
      <c r="I96" s="24"/>
      <c r="J96" s="24"/>
      <c r="K96" s="43"/>
      <c r="L96" s="129"/>
      <c r="M96" s="133"/>
      <c r="N96" s="134"/>
      <c r="O96" s="97" t="s">
        <v>2110</v>
      </c>
      <c r="P96" s="97" t="s">
        <v>2111</v>
      </c>
    </row>
    <row r="97" spans="1:16" s="97" customFormat="1" x14ac:dyDescent="0.15">
      <c r="A97" s="30" t="s">
        <v>151</v>
      </c>
      <c r="B97" s="40" t="str">
        <f t="shared" si="2"/>
        <v>日/JP</v>
      </c>
      <c r="C97" s="41" t="str">
        <f t="shared" si="3"/>
        <v>英/EN</v>
      </c>
      <c r="D97" s="42" t="s">
        <v>298</v>
      </c>
      <c r="E97" s="24"/>
      <c r="F97" s="24" t="s">
        <v>187</v>
      </c>
      <c r="G97" s="24"/>
      <c r="H97" s="24"/>
      <c r="I97" s="24"/>
      <c r="J97" s="24"/>
      <c r="K97" s="43"/>
      <c r="L97" s="129"/>
      <c r="M97" s="133"/>
      <c r="N97" s="134"/>
      <c r="O97" s="97" t="s">
        <v>2112</v>
      </c>
      <c r="P97" s="97" t="s">
        <v>2113</v>
      </c>
    </row>
    <row r="98" spans="1:16" s="97" customFormat="1" x14ac:dyDescent="0.15">
      <c r="A98" s="30" t="s">
        <v>135</v>
      </c>
      <c r="B98" s="40" t="str">
        <f t="shared" si="2"/>
        <v>日/JP</v>
      </c>
      <c r="C98" s="41" t="str">
        <f t="shared" si="3"/>
        <v>英/EN</v>
      </c>
      <c r="D98" s="42" t="s">
        <v>299</v>
      </c>
      <c r="E98" s="24"/>
      <c r="F98" s="24" t="s">
        <v>187</v>
      </c>
      <c r="G98" s="24"/>
      <c r="H98" s="24"/>
      <c r="I98" s="24" t="s">
        <v>187</v>
      </c>
      <c r="J98" s="24"/>
      <c r="K98" s="43"/>
      <c r="L98" s="129"/>
      <c r="M98" s="133"/>
      <c r="N98" s="134"/>
      <c r="O98" s="97" t="s">
        <v>2114</v>
      </c>
      <c r="P98" s="97" t="s">
        <v>2115</v>
      </c>
    </row>
    <row r="99" spans="1:16" s="97" customFormat="1" x14ac:dyDescent="0.15">
      <c r="A99" s="30" t="s">
        <v>155</v>
      </c>
      <c r="B99" s="40" t="str">
        <f t="shared" si="2"/>
        <v>日/JP</v>
      </c>
      <c r="C99" s="41" t="str">
        <f t="shared" si="3"/>
        <v>英/EN</v>
      </c>
      <c r="D99" s="42" t="s">
        <v>300</v>
      </c>
      <c r="E99" s="24"/>
      <c r="F99" s="24" t="s">
        <v>187</v>
      </c>
      <c r="G99" s="24"/>
      <c r="H99" s="24"/>
      <c r="I99" s="24"/>
      <c r="J99" s="24"/>
      <c r="K99" s="43"/>
      <c r="L99" s="129"/>
      <c r="M99" s="133"/>
      <c r="N99" s="134"/>
      <c r="O99" s="97" t="s">
        <v>2116</v>
      </c>
      <c r="P99" s="97" t="s">
        <v>2117</v>
      </c>
    </row>
    <row r="100" spans="1:16" s="97" customFormat="1" x14ac:dyDescent="0.15">
      <c r="A100" s="30" t="s">
        <v>518</v>
      </c>
      <c r="B100" s="40" t="str">
        <f t="shared" si="2"/>
        <v>日/JP</v>
      </c>
      <c r="C100" s="41" t="str">
        <f t="shared" si="3"/>
        <v>英/EN</v>
      </c>
      <c r="D100" s="42" t="s">
        <v>519</v>
      </c>
      <c r="E100" s="24"/>
      <c r="F100" s="24" t="s">
        <v>537</v>
      </c>
      <c r="G100" s="24"/>
      <c r="H100" s="24"/>
      <c r="I100" s="24"/>
      <c r="J100" s="24"/>
      <c r="K100" s="43"/>
      <c r="L100" s="129"/>
      <c r="M100" s="133"/>
      <c r="N100" s="134"/>
      <c r="O100" s="97" t="s">
        <v>2118</v>
      </c>
      <c r="P100" s="97" t="s">
        <v>2119</v>
      </c>
    </row>
    <row r="101" spans="1:16" s="97" customFormat="1" x14ac:dyDescent="0.15">
      <c r="A101" s="30" t="s">
        <v>140</v>
      </c>
      <c r="B101" s="40" t="str">
        <f t="shared" si="2"/>
        <v>日/JP</v>
      </c>
      <c r="C101" s="41" t="str">
        <f t="shared" si="3"/>
        <v>英/EN</v>
      </c>
      <c r="D101" s="42" t="s">
        <v>299</v>
      </c>
      <c r="E101" s="24"/>
      <c r="F101" s="24" t="s">
        <v>187</v>
      </c>
      <c r="G101" s="24"/>
      <c r="H101" s="24"/>
      <c r="I101" s="24"/>
      <c r="J101" s="24"/>
      <c r="K101" s="43"/>
      <c r="L101" s="129"/>
      <c r="M101" s="133"/>
      <c r="N101" s="134"/>
      <c r="O101" s="97" t="s">
        <v>2120</v>
      </c>
      <c r="P101" s="97" t="s">
        <v>2121</v>
      </c>
    </row>
    <row r="102" spans="1:16" s="97" customFormat="1" x14ac:dyDescent="0.15">
      <c r="A102" s="30" t="s">
        <v>503</v>
      </c>
      <c r="B102" s="40" t="str">
        <f t="shared" si="2"/>
        <v>日/JP</v>
      </c>
      <c r="C102" s="41" t="str">
        <f t="shared" si="3"/>
        <v>英/EN</v>
      </c>
      <c r="D102" s="42" t="s">
        <v>504</v>
      </c>
      <c r="E102" s="24"/>
      <c r="F102" s="24" t="s">
        <v>513</v>
      </c>
      <c r="G102" s="24"/>
      <c r="H102" s="24"/>
      <c r="I102" s="24"/>
      <c r="J102" s="24"/>
      <c r="K102" s="43"/>
      <c r="L102" s="129"/>
      <c r="M102" s="133"/>
      <c r="N102" s="134"/>
      <c r="O102" s="97" t="s">
        <v>2122</v>
      </c>
      <c r="P102" s="97" t="s">
        <v>2123</v>
      </c>
    </row>
    <row r="103" spans="1:16" s="97" customFormat="1" x14ac:dyDescent="0.15">
      <c r="A103" s="32" t="s">
        <v>170</v>
      </c>
      <c r="B103" s="40" t="str">
        <f t="shared" si="2"/>
        <v>日/JP</v>
      </c>
      <c r="C103" s="41" t="str">
        <f t="shared" si="3"/>
        <v>英/EN</v>
      </c>
      <c r="D103" s="42" t="s">
        <v>220</v>
      </c>
      <c r="E103" s="24"/>
      <c r="F103" s="24" t="s">
        <v>187</v>
      </c>
      <c r="G103" s="24"/>
      <c r="H103" s="24"/>
      <c r="I103" s="24"/>
      <c r="J103" s="24"/>
      <c r="K103" s="43"/>
      <c r="L103" s="129"/>
      <c r="M103" s="133"/>
      <c r="N103" s="134"/>
      <c r="O103" s="97" t="s">
        <v>2124</v>
      </c>
      <c r="P103" s="97" t="s">
        <v>2125</v>
      </c>
    </row>
    <row r="104" spans="1:16" s="97" customFormat="1" x14ac:dyDescent="0.15">
      <c r="A104" s="45" t="s">
        <v>650</v>
      </c>
      <c r="B104" s="40" t="str">
        <f t="shared" si="2"/>
        <v>日/JP</v>
      </c>
      <c r="C104" s="41" t="str">
        <f t="shared" si="3"/>
        <v>英/EN</v>
      </c>
      <c r="D104" s="42" t="s">
        <v>640</v>
      </c>
      <c r="E104" s="24"/>
      <c r="F104" s="24" t="s">
        <v>647</v>
      </c>
      <c r="G104" s="24"/>
      <c r="H104" s="24"/>
      <c r="I104" s="24"/>
      <c r="J104" s="24"/>
      <c r="K104" s="43"/>
      <c r="L104" s="129"/>
      <c r="M104" s="133"/>
      <c r="N104" s="134"/>
      <c r="O104" s="97" t="s">
        <v>2126</v>
      </c>
      <c r="P104" s="97" t="s">
        <v>2127</v>
      </c>
    </row>
    <row r="105" spans="1:16" s="97" customFormat="1" x14ac:dyDescent="0.15">
      <c r="A105" s="32" t="s">
        <v>161</v>
      </c>
      <c r="B105" s="40" t="str">
        <f t="shared" si="2"/>
        <v>日/JP</v>
      </c>
      <c r="C105" s="41" t="str">
        <f t="shared" si="3"/>
        <v>英/EN</v>
      </c>
      <c r="D105" s="42" t="s">
        <v>332</v>
      </c>
      <c r="E105" s="24"/>
      <c r="F105" s="24" t="s">
        <v>187</v>
      </c>
      <c r="G105" s="24"/>
      <c r="H105" s="24"/>
      <c r="I105" s="24"/>
      <c r="J105" s="24"/>
      <c r="K105" s="43"/>
      <c r="L105" s="129"/>
      <c r="M105" s="133"/>
      <c r="N105" s="134"/>
      <c r="O105" s="97" t="s">
        <v>2128</v>
      </c>
      <c r="P105" s="97" t="s">
        <v>2129</v>
      </c>
    </row>
    <row r="106" spans="1:16" s="97" customFormat="1" x14ac:dyDescent="0.15">
      <c r="A106" s="32" t="s">
        <v>169</v>
      </c>
      <c r="B106" s="40" t="str">
        <f t="shared" si="2"/>
        <v>日/JP</v>
      </c>
      <c r="C106" s="41" t="str">
        <f t="shared" si="3"/>
        <v>英/EN</v>
      </c>
      <c r="D106" s="42" t="s">
        <v>333</v>
      </c>
      <c r="E106" s="24"/>
      <c r="F106" s="24" t="s">
        <v>187</v>
      </c>
      <c r="G106" s="24"/>
      <c r="H106" s="24"/>
      <c r="I106" s="24"/>
      <c r="J106" s="24"/>
      <c r="K106" s="43"/>
      <c r="L106" s="129"/>
      <c r="M106" s="133"/>
      <c r="N106" s="134"/>
      <c r="O106" s="97" t="s">
        <v>2130</v>
      </c>
      <c r="P106" s="97" t="s">
        <v>2131</v>
      </c>
    </row>
    <row r="107" spans="1:16" s="97" customFormat="1" x14ac:dyDescent="0.15">
      <c r="A107" s="32" t="s">
        <v>488</v>
      </c>
      <c r="B107" s="40" t="str">
        <f t="shared" si="2"/>
        <v>日/JP</v>
      </c>
      <c r="C107" s="41" t="str">
        <f t="shared" si="3"/>
        <v>英/EN</v>
      </c>
      <c r="D107" s="42" t="s">
        <v>489</v>
      </c>
      <c r="E107" s="24"/>
      <c r="F107" s="24" t="s">
        <v>508</v>
      </c>
      <c r="G107" s="24"/>
      <c r="H107" s="24" t="s">
        <v>509</v>
      </c>
      <c r="I107" s="24" t="s">
        <v>510</v>
      </c>
      <c r="J107" s="24"/>
      <c r="K107" s="43"/>
      <c r="L107" s="129"/>
      <c r="M107" s="133"/>
      <c r="N107" s="134"/>
      <c r="O107" s="97" t="s">
        <v>2132</v>
      </c>
      <c r="P107" s="97" t="s">
        <v>2133</v>
      </c>
    </row>
    <row r="108" spans="1:16" s="97" customFormat="1" x14ac:dyDescent="0.15">
      <c r="A108" s="32" t="s">
        <v>381</v>
      </c>
      <c r="B108" s="40" t="str">
        <f t="shared" si="2"/>
        <v>日/JP</v>
      </c>
      <c r="C108" s="41" t="str">
        <f t="shared" si="3"/>
        <v>英/EN</v>
      </c>
      <c r="D108" s="42" t="s">
        <v>334</v>
      </c>
      <c r="E108" s="24"/>
      <c r="F108" s="24" t="s">
        <v>375</v>
      </c>
      <c r="G108" s="24"/>
      <c r="H108" s="24"/>
      <c r="I108" s="24"/>
      <c r="J108" s="24"/>
      <c r="K108" s="43"/>
      <c r="L108" s="129"/>
      <c r="M108" s="133"/>
      <c r="N108" s="134"/>
      <c r="O108" s="97" t="s">
        <v>2134</v>
      </c>
      <c r="P108" s="97" t="s">
        <v>2135</v>
      </c>
    </row>
    <row r="109" spans="1:16" s="97" customFormat="1" x14ac:dyDescent="0.15">
      <c r="A109" s="32" t="s">
        <v>382</v>
      </c>
      <c r="B109" s="40" t="str">
        <f t="shared" si="2"/>
        <v>日/JP</v>
      </c>
      <c r="C109" s="41" t="str">
        <f t="shared" si="3"/>
        <v>英/EN</v>
      </c>
      <c r="D109" s="42" t="s">
        <v>335</v>
      </c>
      <c r="E109" s="24"/>
      <c r="F109" s="24" t="s">
        <v>375</v>
      </c>
      <c r="G109" s="24"/>
      <c r="H109" s="24"/>
      <c r="I109" s="24"/>
      <c r="J109" s="24"/>
      <c r="K109" s="43"/>
      <c r="L109" s="129"/>
      <c r="M109" s="133"/>
      <c r="N109" s="134"/>
      <c r="O109" s="97" t="s">
        <v>2136</v>
      </c>
      <c r="P109" s="97" t="s">
        <v>2137</v>
      </c>
    </row>
    <row r="110" spans="1:16" s="97" customFormat="1" x14ac:dyDescent="0.15">
      <c r="A110" s="32" t="s">
        <v>175</v>
      </c>
      <c r="B110" s="40" t="str">
        <f t="shared" si="2"/>
        <v>日/JP</v>
      </c>
      <c r="C110" s="41" t="str">
        <f t="shared" si="3"/>
        <v>英/EN</v>
      </c>
      <c r="D110" s="42" t="s">
        <v>302</v>
      </c>
      <c r="E110" s="24"/>
      <c r="F110" s="24" t="s">
        <v>187</v>
      </c>
      <c r="G110" s="24"/>
      <c r="H110" s="24"/>
      <c r="I110" s="24"/>
      <c r="J110" s="24"/>
      <c r="K110" s="43"/>
      <c r="L110" s="129"/>
      <c r="M110" s="133"/>
      <c r="N110" s="134"/>
      <c r="O110" s="97" t="s">
        <v>2138</v>
      </c>
      <c r="P110" s="97" t="s">
        <v>2139</v>
      </c>
    </row>
    <row r="111" spans="1:16" s="97" customFormat="1" x14ac:dyDescent="0.15">
      <c r="A111" s="32" t="s">
        <v>403</v>
      </c>
      <c r="B111" s="40" t="str">
        <f t="shared" si="2"/>
        <v>日/JP</v>
      </c>
      <c r="C111" s="41" t="str">
        <f t="shared" si="3"/>
        <v>英/EN</v>
      </c>
      <c r="D111" s="42" t="s">
        <v>419</v>
      </c>
      <c r="E111" s="24"/>
      <c r="F111" s="24" t="s">
        <v>415</v>
      </c>
      <c r="G111" s="24"/>
      <c r="H111" s="24"/>
      <c r="I111" s="24"/>
      <c r="J111" s="24"/>
      <c r="K111" s="43"/>
      <c r="L111" s="129"/>
      <c r="M111" s="133"/>
      <c r="N111" s="134"/>
      <c r="O111" s="97" t="s">
        <v>2140</v>
      </c>
      <c r="P111" s="97" t="s">
        <v>2141</v>
      </c>
    </row>
    <row r="112" spans="1:16" s="97" customFormat="1" x14ac:dyDescent="0.15">
      <c r="A112" s="32" t="s">
        <v>181</v>
      </c>
      <c r="B112" s="40" t="str">
        <f t="shared" si="2"/>
        <v>日/JP</v>
      </c>
      <c r="C112" s="41" t="str">
        <f t="shared" si="3"/>
        <v>英/EN</v>
      </c>
      <c r="D112" s="42" t="s">
        <v>336</v>
      </c>
      <c r="E112" s="24"/>
      <c r="F112" s="24" t="s">
        <v>375</v>
      </c>
      <c r="G112" s="24"/>
      <c r="H112" s="24"/>
      <c r="I112" s="24"/>
      <c r="J112" s="24"/>
      <c r="K112" s="43"/>
      <c r="L112" s="129"/>
      <c r="M112" s="133"/>
      <c r="N112" s="134"/>
      <c r="O112" s="97" t="s">
        <v>2142</v>
      </c>
      <c r="P112" s="97" t="s">
        <v>2143</v>
      </c>
    </row>
    <row r="113" spans="1:16" s="97" customFormat="1" x14ac:dyDescent="0.15">
      <c r="A113" s="32" t="s">
        <v>182</v>
      </c>
      <c r="B113" s="40" t="str">
        <f t="shared" si="2"/>
        <v>日/JP</v>
      </c>
      <c r="C113" s="41" t="str">
        <f t="shared" si="3"/>
        <v>英/EN</v>
      </c>
      <c r="D113" s="42" t="s">
        <v>337</v>
      </c>
      <c r="E113" s="24"/>
      <c r="F113" s="24" t="s">
        <v>375</v>
      </c>
      <c r="G113" s="24"/>
      <c r="H113" s="24"/>
      <c r="I113" s="24"/>
      <c r="J113" s="24"/>
      <c r="K113" s="43"/>
      <c r="L113" s="129"/>
      <c r="M113" s="133"/>
      <c r="N113" s="134"/>
      <c r="O113" s="97" t="s">
        <v>2144</v>
      </c>
      <c r="P113" s="97" t="s">
        <v>2145</v>
      </c>
    </row>
    <row r="114" spans="1:16" s="97" customFormat="1" x14ac:dyDescent="0.15">
      <c r="A114" s="32" t="s">
        <v>411</v>
      </c>
      <c r="B114" s="40" t="str">
        <f t="shared" si="2"/>
        <v>日/JP</v>
      </c>
      <c r="C114" s="41" t="str">
        <f t="shared" si="3"/>
        <v>英/EN</v>
      </c>
      <c r="D114" s="42" t="s">
        <v>420</v>
      </c>
      <c r="E114" s="24"/>
      <c r="F114" s="24" t="s">
        <v>416</v>
      </c>
      <c r="G114" s="24"/>
      <c r="H114" s="24"/>
      <c r="I114" s="24"/>
      <c r="J114" s="24"/>
      <c r="K114" s="43"/>
      <c r="L114" s="129"/>
      <c r="M114" s="133"/>
      <c r="N114" s="134"/>
      <c r="O114" s="97" t="s">
        <v>2146</v>
      </c>
      <c r="P114" s="97" t="s">
        <v>2147</v>
      </c>
    </row>
    <row r="115" spans="1:16" s="97" customFormat="1" x14ac:dyDescent="0.15">
      <c r="A115" s="32" t="s">
        <v>184</v>
      </c>
      <c r="B115" s="40" t="str">
        <f t="shared" si="2"/>
        <v>日/JP</v>
      </c>
      <c r="C115" s="41" t="str">
        <f t="shared" si="3"/>
        <v>英/EN</v>
      </c>
      <c r="D115" s="42" t="s">
        <v>338</v>
      </c>
      <c r="E115" s="24"/>
      <c r="F115" s="24" t="s">
        <v>375</v>
      </c>
      <c r="G115" s="24"/>
      <c r="H115" s="24"/>
      <c r="I115" s="24"/>
      <c r="J115" s="24"/>
      <c r="K115" s="43"/>
      <c r="L115" s="129"/>
      <c r="M115" s="133"/>
      <c r="N115" s="134"/>
      <c r="O115" s="97" t="s">
        <v>2148</v>
      </c>
      <c r="P115" s="97" t="s">
        <v>2149</v>
      </c>
    </row>
    <row r="116" spans="1:16" s="97" customFormat="1" x14ac:dyDescent="0.15">
      <c r="A116" s="32" t="s">
        <v>775</v>
      </c>
      <c r="B116" s="40" t="str">
        <f t="shared" si="2"/>
        <v>日/JP</v>
      </c>
      <c r="C116" s="41" t="str">
        <f t="shared" si="3"/>
        <v>英/EN</v>
      </c>
      <c r="D116" s="42" t="s">
        <v>809</v>
      </c>
      <c r="E116" s="24"/>
      <c r="F116" s="24" t="s">
        <v>187</v>
      </c>
      <c r="G116" s="24"/>
      <c r="H116" s="24"/>
      <c r="I116" s="24"/>
      <c r="J116" s="24"/>
      <c r="K116" s="43"/>
      <c r="L116" s="129"/>
      <c r="M116" s="133" t="s">
        <v>818</v>
      </c>
      <c r="N116" s="134" t="s">
        <v>793</v>
      </c>
      <c r="O116" s="97" t="s">
        <v>2150</v>
      </c>
      <c r="P116" s="97" t="s">
        <v>2151</v>
      </c>
    </row>
    <row r="117" spans="1:16" s="97" customFormat="1" x14ac:dyDescent="0.15">
      <c r="A117" s="32" t="s">
        <v>520</v>
      </c>
      <c r="B117" s="40" t="str">
        <f t="shared" si="2"/>
        <v>日/JP</v>
      </c>
      <c r="C117" s="41" t="str">
        <f t="shared" si="3"/>
        <v>英/EN</v>
      </c>
      <c r="D117" s="42" t="s">
        <v>521</v>
      </c>
      <c r="E117" s="24"/>
      <c r="F117" s="24" t="s">
        <v>537</v>
      </c>
      <c r="G117" s="24"/>
      <c r="H117" s="24"/>
      <c r="I117" s="24" t="s">
        <v>537</v>
      </c>
      <c r="J117" s="24"/>
      <c r="K117" s="43"/>
      <c r="L117" s="129"/>
      <c r="M117" s="133"/>
      <c r="N117" s="134"/>
      <c r="O117" s="97" t="s">
        <v>2152</v>
      </c>
      <c r="P117" s="97" t="s">
        <v>2153</v>
      </c>
    </row>
    <row r="118" spans="1:16" s="97" customFormat="1" x14ac:dyDescent="0.15">
      <c r="A118" s="32" t="s">
        <v>516</v>
      </c>
      <c r="B118" s="40" t="str">
        <f t="shared" si="2"/>
        <v>日/JP</v>
      </c>
      <c r="C118" s="41" t="str">
        <f t="shared" si="3"/>
        <v>英/EN</v>
      </c>
      <c r="D118" s="42" t="s">
        <v>522</v>
      </c>
      <c r="E118" s="24"/>
      <c r="F118" s="24" t="s">
        <v>538</v>
      </c>
      <c r="G118" s="24"/>
      <c r="H118" s="24"/>
      <c r="I118" s="24"/>
      <c r="J118" s="24"/>
      <c r="K118" s="43"/>
      <c r="L118" s="129"/>
      <c r="M118" s="133"/>
      <c r="N118" s="134"/>
      <c r="O118" s="97" t="s">
        <v>2154</v>
      </c>
      <c r="P118" s="97" t="s">
        <v>2155</v>
      </c>
    </row>
    <row r="119" spans="1:16" s="97" customFormat="1" x14ac:dyDescent="0.15">
      <c r="A119" s="32" t="s">
        <v>675</v>
      </c>
      <c r="B119" s="40" t="str">
        <f t="shared" si="2"/>
        <v>日/JP</v>
      </c>
      <c r="C119" s="41" t="str">
        <f t="shared" si="3"/>
        <v>英/EN</v>
      </c>
      <c r="D119" s="42" t="s">
        <v>667</v>
      </c>
      <c r="E119" s="24" t="s">
        <v>658</v>
      </c>
      <c r="F119" s="24"/>
      <c r="G119" s="24"/>
      <c r="H119" s="24"/>
      <c r="I119" s="24" t="s">
        <v>658</v>
      </c>
      <c r="J119" s="24"/>
      <c r="K119" s="43"/>
      <c r="L119" s="129"/>
      <c r="M119" s="133"/>
      <c r="N119" s="134"/>
      <c r="O119" s="97" t="s">
        <v>2156</v>
      </c>
      <c r="P119" s="97" t="s">
        <v>2157</v>
      </c>
    </row>
    <row r="120" spans="1:16" s="97" customFormat="1" x14ac:dyDescent="0.15">
      <c r="A120" s="32" t="s">
        <v>698</v>
      </c>
      <c r="B120" s="40" t="str">
        <f t="shared" si="2"/>
        <v>日/JP</v>
      </c>
      <c r="C120" s="41" t="str">
        <f t="shared" si="3"/>
        <v>英/EN</v>
      </c>
      <c r="D120" s="42" t="s">
        <v>684</v>
      </c>
      <c r="E120" s="24"/>
      <c r="F120" s="24" t="s">
        <v>685</v>
      </c>
      <c r="G120" s="24"/>
      <c r="H120" s="24"/>
      <c r="I120" s="24"/>
      <c r="J120" s="24"/>
      <c r="K120" s="43"/>
      <c r="L120" s="129"/>
      <c r="M120" s="133"/>
      <c r="N120" s="134"/>
      <c r="O120" s="97" t="s">
        <v>2158</v>
      </c>
      <c r="P120" s="97" t="s">
        <v>2159</v>
      </c>
    </row>
    <row r="121" spans="1:16" s="97" customFormat="1" x14ac:dyDescent="0.15">
      <c r="A121" s="32" t="s">
        <v>501</v>
      </c>
      <c r="B121" s="70" t="str">
        <f t="shared" si="2"/>
        <v>日/JP</v>
      </c>
      <c r="C121" s="71" t="str">
        <f t="shared" si="3"/>
        <v>英/EN</v>
      </c>
      <c r="D121" s="42" t="s">
        <v>502</v>
      </c>
      <c r="E121" s="24"/>
      <c r="F121" s="24" t="s">
        <v>197</v>
      </c>
      <c r="G121" s="24"/>
      <c r="H121" s="24"/>
      <c r="I121" s="24"/>
      <c r="J121" s="24"/>
      <c r="K121" s="43"/>
      <c r="L121" s="129"/>
      <c r="M121" s="133"/>
      <c r="N121" s="134"/>
      <c r="O121" s="97" t="s">
        <v>2160</v>
      </c>
      <c r="P121" s="97" t="s">
        <v>2161</v>
      </c>
    </row>
    <row r="122" spans="1:16" s="97" customFormat="1" x14ac:dyDescent="0.15">
      <c r="A122" s="84" t="s">
        <v>500</v>
      </c>
      <c r="B122" s="70" t="str">
        <f t="shared" si="2"/>
        <v>日/JP</v>
      </c>
      <c r="C122" s="71" t="str">
        <f t="shared" si="3"/>
        <v>英/EN</v>
      </c>
      <c r="D122" s="42" t="s">
        <v>282</v>
      </c>
      <c r="E122" s="24"/>
      <c r="F122" s="24" t="s">
        <v>512</v>
      </c>
      <c r="G122" s="24"/>
      <c r="H122" s="24"/>
      <c r="I122" s="24"/>
      <c r="J122" s="24"/>
      <c r="K122" s="43"/>
      <c r="L122" s="129"/>
      <c r="M122" s="133"/>
      <c r="N122" s="134"/>
      <c r="O122" s="97" t="s">
        <v>2162</v>
      </c>
      <c r="P122" s="97" t="s">
        <v>2163</v>
      </c>
    </row>
    <row r="123" spans="1:16" s="97" customFormat="1" x14ac:dyDescent="0.15">
      <c r="A123" s="84" t="s">
        <v>593</v>
      </c>
      <c r="B123" s="70" t="str">
        <f t="shared" si="2"/>
        <v>日/JP</v>
      </c>
      <c r="C123" s="71" t="str">
        <f t="shared" si="3"/>
        <v>英/EN</v>
      </c>
      <c r="D123" s="42" t="s">
        <v>594</v>
      </c>
      <c r="E123" s="24"/>
      <c r="F123" s="24" t="s">
        <v>394</v>
      </c>
      <c r="G123" s="24"/>
      <c r="H123" s="24"/>
      <c r="I123" s="24"/>
      <c r="J123" s="24"/>
      <c r="K123" s="43"/>
      <c r="L123" s="129"/>
      <c r="M123" s="133"/>
      <c r="N123" s="134"/>
      <c r="O123" s="97" t="s">
        <v>2164</v>
      </c>
      <c r="P123" s="97" t="s">
        <v>2165</v>
      </c>
    </row>
    <row r="124" spans="1:16" s="97" customFormat="1" x14ac:dyDescent="0.15">
      <c r="A124" s="84" t="s">
        <v>185</v>
      </c>
      <c r="B124" s="65" t="str">
        <f t="shared" si="2"/>
        <v>日/JP</v>
      </c>
      <c r="C124" s="66" t="str">
        <f t="shared" si="3"/>
        <v>英/EN</v>
      </c>
      <c r="D124" s="42" t="s">
        <v>339</v>
      </c>
      <c r="E124" s="24"/>
      <c r="F124" s="24" t="s">
        <v>375</v>
      </c>
      <c r="G124" s="24"/>
      <c r="H124" s="24"/>
      <c r="I124" s="24"/>
      <c r="J124" s="24"/>
      <c r="K124" s="43"/>
      <c r="L124" s="129"/>
      <c r="M124" s="133"/>
      <c r="N124" s="134"/>
      <c r="O124" s="97" t="s">
        <v>2166</v>
      </c>
      <c r="P124" s="97" t="s">
        <v>2167</v>
      </c>
    </row>
    <row r="125" spans="1:16" s="97" customFormat="1" x14ac:dyDescent="0.15">
      <c r="A125" s="84" t="s">
        <v>574</v>
      </c>
      <c r="B125" s="65" t="str">
        <f t="shared" si="2"/>
        <v>日/JP</v>
      </c>
      <c r="C125" s="66" t="str">
        <f t="shared" si="3"/>
        <v>英/EN</v>
      </c>
      <c r="D125" s="42" t="s">
        <v>580</v>
      </c>
      <c r="E125" s="24"/>
      <c r="F125" s="24" t="s">
        <v>577</v>
      </c>
      <c r="G125" s="24"/>
      <c r="H125" s="24"/>
      <c r="I125" s="24"/>
      <c r="J125" s="24"/>
      <c r="K125" s="43"/>
      <c r="L125" s="129"/>
      <c r="M125" s="133"/>
      <c r="N125" s="134"/>
      <c r="O125" s="97" t="s">
        <v>2168</v>
      </c>
      <c r="P125" s="97" t="s">
        <v>2169</v>
      </c>
    </row>
    <row r="126" spans="1:16" s="97" customFormat="1" x14ac:dyDescent="0.15">
      <c r="A126" s="84" t="s">
        <v>680</v>
      </c>
      <c r="B126" s="65" t="str">
        <f t="shared" si="2"/>
        <v>日/JP</v>
      </c>
      <c r="C126" s="66" t="str">
        <f t="shared" si="3"/>
        <v>英/EN</v>
      </c>
      <c r="D126" s="42" t="s">
        <v>686</v>
      </c>
      <c r="E126" s="24"/>
      <c r="F126" s="24" t="s">
        <v>685</v>
      </c>
      <c r="G126" s="24"/>
      <c r="H126" s="24"/>
      <c r="I126" s="24"/>
      <c r="J126" s="24"/>
      <c r="K126" s="43"/>
      <c r="L126" s="129"/>
      <c r="M126" s="133"/>
      <c r="N126" s="134"/>
      <c r="O126" s="97" t="s">
        <v>2170</v>
      </c>
      <c r="P126" s="97" t="s">
        <v>2171</v>
      </c>
    </row>
    <row r="127" spans="1:16" s="97" customFormat="1" x14ac:dyDescent="0.15">
      <c r="A127" s="84" t="s">
        <v>486</v>
      </c>
      <c r="B127" s="65" t="str">
        <f t="shared" si="2"/>
        <v>日/JP</v>
      </c>
      <c r="C127" s="66" t="str">
        <f t="shared" si="3"/>
        <v>英/EN</v>
      </c>
      <c r="D127" s="42" t="s">
        <v>487</v>
      </c>
      <c r="E127" s="24"/>
      <c r="F127" s="24" t="s">
        <v>508</v>
      </c>
      <c r="G127" s="24"/>
      <c r="H127" s="24" t="s">
        <v>509</v>
      </c>
      <c r="I127" s="24" t="s">
        <v>510</v>
      </c>
      <c r="J127" s="24" t="s">
        <v>511</v>
      </c>
      <c r="K127" s="43"/>
      <c r="L127" s="129"/>
      <c r="M127" s="133"/>
      <c r="N127" s="134"/>
      <c r="O127" s="97" t="s">
        <v>2172</v>
      </c>
      <c r="P127" s="97" t="s">
        <v>2173</v>
      </c>
    </row>
    <row r="128" spans="1:16" s="97" customFormat="1" x14ac:dyDescent="0.15">
      <c r="A128" s="32" t="s">
        <v>523</v>
      </c>
      <c r="B128" s="85" t="str">
        <f t="shared" si="2"/>
        <v>日/JP</v>
      </c>
      <c r="C128" s="86" t="str">
        <f t="shared" si="3"/>
        <v>英/EN</v>
      </c>
      <c r="D128" s="42" t="s">
        <v>524</v>
      </c>
      <c r="E128" s="24"/>
      <c r="F128" s="24" t="s">
        <v>537</v>
      </c>
      <c r="G128" s="24"/>
      <c r="H128" s="24"/>
      <c r="I128" s="24"/>
      <c r="J128" s="24"/>
      <c r="K128" s="43"/>
      <c r="L128" s="129"/>
      <c r="M128" s="133"/>
      <c r="N128" s="134"/>
      <c r="O128" s="97" t="s">
        <v>2174</v>
      </c>
      <c r="P128" s="97" t="s">
        <v>2175</v>
      </c>
    </row>
    <row r="129" spans="1:16" s="97" customFormat="1" x14ac:dyDescent="0.15">
      <c r="A129" s="32" t="s">
        <v>946</v>
      </c>
      <c r="B129" s="85" t="str">
        <f t="shared" si="2"/>
        <v>日/JP</v>
      </c>
      <c r="C129" s="86" t="str">
        <f t="shared" si="3"/>
        <v>英/EN</v>
      </c>
      <c r="D129" s="42" t="s">
        <v>951</v>
      </c>
      <c r="E129" s="24"/>
      <c r="F129" s="24" t="s">
        <v>187</v>
      </c>
      <c r="G129" s="24"/>
      <c r="H129" s="24"/>
      <c r="I129" s="24"/>
      <c r="J129" s="24"/>
      <c r="K129" s="43"/>
      <c r="L129" s="129"/>
      <c r="M129" s="133" t="s">
        <v>952</v>
      </c>
      <c r="N129" s="134" t="s">
        <v>959</v>
      </c>
      <c r="O129" s="97" t="s">
        <v>2176</v>
      </c>
      <c r="P129" s="97" t="s">
        <v>2177</v>
      </c>
    </row>
    <row r="130" spans="1:16" s="97" customFormat="1" x14ac:dyDescent="0.15">
      <c r="A130" s="32" t="s">
        <v>928</v>
      </c>
      <c r="B130" s="85" t="str">
        <f t="shared" si="2"/>
        <v>日/JP</v>
      </c>
      <c r="C130" s="86" t="str">
        <f t="shared" si="3"/>
        <v>英/EN</v>
      </c>
      <c r="D130" s="42" t="s">
        <v>935</v>
      </c>
      <c r="E130" s="24"/>
      <c r="F130" s="24" t="s">
        <v>187</v>
      </c>
      <c r="G130" s="24"/>
      <c r="H130" s="24"/>
      <c r="I130" s="24"/>
      <c r="J130" s="24" t="s">
        <v>187</v>
      </c>
      <c r="K130" s="43"/>
      <c r="L130" s="129"/>
      <c r="M130" s="133" t="s">
        <v>936</v>
      </c>
      <c r="N130" s="134" t="s">
        <v>963</v>
      </c>
      <c r="O130" s="97" t="s">
        <v>2178</v>
      </c>
      <c r="P130" s="97" t="s">
        <v>2179</v>
      </c>
    </row>
    <row r="131" spans="1:16" s="97" customFormat="1" x14ac:dyDescent="0.15">
      <c r="A131" s="32" t="s">
        <v>595</v>
      </c>
      <c r="B131" s="85" t="str">
        <f t="shared" si="2"/>
        <v>日/JP</v>
      </c>
      <c r="C131" s="86" t="str">
        <f t="shared" si="3"/>
        <v>英/EN</v>
      </c>
      <c r="D131" s="42" t="s">
        <v>596</v>
      </c>
      <c r="E131" s="24"/>
      <c r="F131" s="24" t="s">
        <v>194</v>
      </c>
      <c r="G131" s="24"/>
      <c r="H131" s="24"/>
      <c r="I131" s="24"/>
      <c r="J131" s="24"/>
      <c r="K131" s="43"/>
      <c r="L131" s="129"/>
      <c r="M131" s="133"/>
      <c r="N131" s="134"/>
      <c r="O131" s="97" t="s">
        <v>2180</v>
      </c>
      <c r="P131" s="97" t="s">
        <v>2181</v>
      </c>
    </row>
    <row r="132" spans="1:16" s="97" customFormat="1" x14ac:dyDescent="0.15">
      <c r="A132" s="32" t="s">
        <v>597</v>
      </c>
      <c r="B132" s="85" t="str">
        <f t="shared" si="2"/>
        <v>日/JP</v>
      </c>
      <c r="C132" s="86" t="str">
        <f t="shared" si="3"/>
        <v>英/EN</v>
      </c>
      <c r="D132" s="42" t="s">
        <v>598</v>
      </c>
      <c r="E132" s="24"/>
      <c r="F132" s="24" t="s">
        <v>194</v>
      </c>
      <c r="G132" s="24"/>
      <c r="H132" s="24"/>
      <c r="I132" s="24"/>
      <c r="J132" s="24"/>
      <c r="K132" s="43"/>
      <c r="L132" s="129"/>
      <c r="M132" s="133"/>
      <c r="N132" s="134"/>
      <c r="O132" s="97" t="s">
        <v>2182</v>
      </c>
      <c r="P132" s="97" t="s">
        <v>2183</v>
      </c>
    </row>
    <row r="133" spans="1:16" s="97" customFormat="1" x14ac:dyDescent="0.15">
      <c r="A133" s="32" t="s">
        <v>770</v>
      </c>
      <c r="B133" s="85" t="str">
        <f t="shared" si="2"/>
        <v>日/JP</v>
      </c>
      <c r="C133" s="86" t="str">
        <f t="shared" si="3"/>
        <v>英/EN</v>
      </c>
      <c r="D133" s="42" t="s">
        <v>812</v>
      </c>
      <c r="E133" s="24"/>
      <c r="F133" s="24" t="s">
        <v>187</v>
      </c>
      <c r="G133" s="24"/>
      <c r="H133" s="24"/>
      <c r="I133" s="24"/>
      <c r="J133" s="24"/>
      <c r="K133" s="43"/>
      <c r="L133" s="129"/>
      <c r="M133" s="133" t="s">
        <v>819</v>
      </c>
      <c r="N133" s="134" t="s">
        <v>803</v>
      </c>
      <c r="O133" s="97" t="s">
        <v>2184</v>
      </c>
      <c r="P133" s="97" t="s">
        <v>2185</v>
      </c>
    </row>
    <row r="134" spans="1:16" s="97" customFormat="1" x14ac:dyDescent="0.15">
      <c r="A134" s="32" t="s">
        <v>615</v>
      </c>
      <c r="B134" s="85" t="str">
        <f t="shared" ref="B134:B138" si="4">HYPERLINK(O134,"日/JP")</f>
        <v>日/JP</v>
      </c>
      <c r="C134" s="86" t="str">
        <f t="shared" ref="C134:C138" si="5">HYPERLINK(P134,"英/EN")</f>
        <v>英/EN</v>
      </c>
      <c r="D134" s="42" t="s">
        <v>627</v>
      </c>
      <c r="E134" s="24"/>
      <c r="F134" s="24" t="s">
        <v>623</v>
      </c>
      <c r="G134" s="24"/>
      <c r="H134" s="24"/>
      <c r="I134" s="24"/>
      <c r="J134" s="24"/>
      <c r="K134" s="24"/>
      <c r="L134" s="129"/>
      <c r="M134" s="133"/>
      <c r="N134" s="134"/>
      <c r="O134" s="97" t="s">
        <v>2186</v>
      </c>
      <c r="P134" s="97" t="s">
        <v>2187</v>
      </c>
    </row>
    <row r="135" spans="1:16" s="97" customFormat="1" x14ac:dyDescent="0.15">
      <c r="A135" s="32" t="s">
        <v>947</v>
      </c>
      <c r="B135" s="85" t="str">
        <f t="shared" si="4"/>
        <v>日/JP</v>
      </c>
      <c r="C135" s="86" t="str">
        <f t="shared" si="5"/>
        <v>英/EN</v>
      </c>
      <c r="D135" s="42" t="s">
        <v>953</v>
      </c>
      <c r="E135" s="24"/>
      <c r="F135" s="24" t="s">
        <v>187</v>
      </c>
      <c r="G135" s="24"/>
      <c r="H135" s="24"/>
      <c r="I135" s="24"/>
      <c r="J135" s="24"/>
      <c r="K135" s="24"/>
      <c r="L135" s="129"/>
      <c r="M135" s="133" t="s">
        <v>954</v>
      </c>
      <c r="N135" s="134" t="s">
        <v>960</v>
      </c>
      <c r="O135" s="97" t="s">
        <v>2188</v>
      </c>
      <c r="P135" s="97" t="s">
        <v>2189</v>
      </c>
    </row>
    <row r="136" spans="1:16" s="97" customFormat="1" x14ac:dyDescent="0.15">
      <c r="A136" s="32" t="s">
        <v>612</v>
      </c>
      <c r="B136" s="85" t="str">
        <f t="shared" si="4"/>
        <v>日/JP</v>
      </c>
      <c r="C136" s="86" t="str">
        <f t="shared" si="5"/>
        <v>英/EN</v>
      </c>
      <c r="D136" s="42" t="s">
        <v>622</v>
      </c>
      <c r="E136" s="24"/>
      <c r="F136" s="24" t="s">
        <v>192</v>
      </c>
      <c r="G136" s="24"/>
      <c r="H136" s="24"/>
      <c r="I136" s="24" t="s">
        <v>623</v>
      </c>
      <c r="J136" s="24" t="s">
        <v>623</v>
      </c>
      <c r="K136" s="24"/>
      <c r="L136" s="129"/>
      <c r="M136" s="133"/>
      <c r="N136" s="134"/>
      <c r="O136" s="97" t="s">
        <v>2190</v>
      </c>
      <c r="P136" s="97" t="s">
        <v>2191</v>
      </c>
    </row>
    <row r="137" spans="1:16" s="97" customFormat="1" x14ac:dyDescent="0.15">
      <c r="A137" s="32" t="s">
        <v>490</v>
      </c>
      <c r="B137" s="85" t="str">
        <f t="shared" si="4"/>
        <v>日/JP</v>
      </c>
      <c r="C137" s="86" t="str">
        <f t="shared" si="5"/>
        <v>英/EN</v>
      </c>
      <c r="D137" s="42" t="s">
        <v>491</v>
      </c>
      <c r="E137" s="24"/>
      <c r="F137" s="24" t="s">
        <v>510</v>
      </c>
      <c r="G137" s="24"/>
      <c r="H137" s="24"/>
      <c r="I137" s="24"/>
      <c r="J137" s="24"/>
      <c r="K137" s="24"/>
      <c r="L137" s="129"/>
      <c r="M137" s="133"/>
      <c r="N137" s="134"/>
      <c r="O137" s="97" t="s">
        <v>2192</v>
      </c>
      <c r="P137" s="97" t="s">
        <v>2193</v>
      </c>
    </row>
    <row r="138" spans="1:16" s="97" customFormat="1" x14ac:dyDescent="0.15">
      <c r="A138" s="32" t="s">
        <v>575</v>
      </c>
      <c r="B138" s="85" t="str">
        <f t="shared" si="4"/>
        <v>日/JP</v>
      </c>
      <c r="C138" s="86" t="str">
        <f t="shared" si="5"/>
        <v>英/EN</v>
      </c>
      <c r="D138" s="42" t="s">
        <v>581</v>
      </c>
      <c r="E138" s="24"/>
      <c r="F138" s="24" t="s">
        <v>584</v>
      </c>
      <c r="G138" s="24"/>
      <c r="H138" s="24"/>
      <c r="I138" s="24"/>
      <c r="J138" s="24"/>
      <c r="K138" s="24"/>
      <c r="L138" s="129"/>
      <c r="M138" s="133"/>
      <c r="N138" s="134"/>
      <c r="O138" s="97" t="s">
        <v>2194</v>
      </c>
      <c r="P138" s="97" t="s">
        <v>2195</v>
      </c>
    </row>
    <row r="139" spans="1:16" s="97" customFormat="1" x14ac:dyDescent="0.15">
      <c r="A139" s="32" t="s">
        <v>599</v>
      </c>
      <c r="B139" s="85" t="str">
        <f t="shared" ref="B139:B202" si="6">HYPERLINK(O139,"日/JP")</f>
        <v>日/JP</v>
      </c>
      <c r="C139" s="86" t="str">
        <f t="shared" ref="C139:C202" si="7">HYPERLINK(P139,"英/EN")</f>
        <v>英/EN</v>
      </c>
      <c r="D139" s="110" t="s">
        <v>600</v>
      </c>
      <c r="E139" s="24"/>
      <c r="F139" s="24" t="s">
        <v>194</v>
      </c>
      <c r="G139" s="24"/>
      <c r="H139" s="24"/>
      <c r="I139" s="59"/>
      <c r="J139" s="59"/>
      <c r="K139" s="24"/>
      <c r="L139" s="129"/>
      <c r="M139" s="133"/>
      <c r="N139" s="134"/>
      <c r="O139" s="97" t="s">
        <v>2196</v>
      </c>
      <c r="P139" s="97" t="s">
        <v>2197</v>
      </c>
    </row>
    <row r="140" spans="1:16" s="97" customFormat="1" x14ac:dyDescent="0.15">
      <c r="A140" s="32" t="s">
        <v>1112</v>
      </c>
      <c r="B140" s="85" t="str">
        <f t="shared" si="6"/>
        <v>日/JP</v>
      </c>
      <c r="C140" s="86" t="str">
        <f t="shared" si="7"/>
        <v>英/EN</v>
      </c>
      <c r="D140" s="42" t="s">
        <v>1118</v>
      </c>
      <c r="E140" s="24"/>
      <c r="F140" s="24" t="s">
        <v>187</v>
      </c>
      <c r="G140" s="24"/>
      <c r="H140" s="24"/>
      <c r="I140" s="24"/>
      <c r="J140" s="24"/>
      <c r="K140" s="24"/>
      <c r="L140" s="129"/>
      <c r="M140" s="133" t="s">
        <v>1133</v>
      </c>
      <c r="N140" s="134" t="s">
        <v>1140</v>
      </c>
      <c r="O140" s="97" t="s">
        <v>2198</v>
      </c>
      <c r="P140" s="97" t="s">
        <v>2199</v>
      </c>
    </row>
    <row r="141" spans="1:16" s="97" customFormat="1" x14ac:dyDescent="0.15">
      <c r="A141" s="32" t="s">
        <v>779</v>
      </c>
      <c r="B141" s="85" t="str">
        <f t="shared" si="6"/>
        <v>日/JP</v>
      </c>
      <c r="C141" s="86" t="str">
        <f t="shared" si="7"/>
        <v>英/EN</v>
      </c>
      <c r="D141" s="42" t="s">
        <v>687</v>
      </c>
      <c r="E141" s="24"/>
      <c r="F141" s="24" t="s">
        <v>187</v>
      </c>
      <c r="G141" s="24"/>
      <c r="H141" s="24"/>
      <c r="I141" s="24"/>
      <c r="J141" s="24"/>
      <c r="K141" s="24"/>
      <c r="L141" s="129"/>
      <c r="M141" s="133" t="s">
        <v>820</v>
      </c>
      <c r="N141" s="134" t="s">
        <v>798</v>
      </c>
      <c r="O141" s="97" t="s">
        <v>2200</v>
      </c>
      <c r="P141" s="97" t="s">
        <v>2201</v>
      </c>
    </row>
    <row r="142" spans="1:16" s="97" customFormat="1" x14ac:dyDescent="0.15">
      <c r="A142" s="32" t="s">
        <v>576</v>
      </c>
      <c r="B142" s="85" t="str">
        <f t="shared" si="6"/>
        <v>日/JP</v>
      </c>
      <c r="C142" s="86" t="str">
        <f t="shared" si="7"/>
        <v>英/EN</v>
      </c>
      <c r="D142" s="42" t="s">
        <v>582</v>
      </c>
      <c r="E142" s="24"/>
      <c r="F142" s="24" t="s">
        <v>584</v>
      </c>
      <c r="G142" s="24"/>
      <c r="H142" s="24"/>
      <c r="I142" s="24"/>
      <c r="J142" s="24"/>
      <c r="K142" s="24"/>
      <c r="L142" s="129"/>
      <c r="M142" s="133"/>
      <c r="N142" s="134"/>
      <c r="O142" s="97" t="s">
        <v>2202</v>
      </c>
      <c r="P142" s="97" t="s">
        <v>2203</v>
      </c>
    </row>
    <row r="143" spans="1:16" s="97" customFormat="1" x14ac:dyDescent="0.15">
      <c r="A143" s="32" t="s">
        <v>616</v>
      </c>
      <c r="B143" s="85" t="str">
        <f t="shared" si="6"/>
        <v>日/JP</v>
      </c>
      <c r="C143" s="86" t="str">
        <f t="shared" si="7"/>
        <v>英/EN</v>
      </c>
      <c r="D143" s="42" t="s">
        <v>628</v>
      </c>
      <c r="E143" s="24"/>
      <c r="F143" s="24" t="s">
        <v>190</v>
      </c>
      <c r="G143" s="24"/>
      <c r="H143" s="24"/>
      <c r="I143" s="24"/>
      <c r="J143" s="24"/>
      <c r="K143" s="24"/>
      <c r="L143" s="129"/>
      <c r="M143" s="133"/>
      <c r="N143" s="134"/>
      <c r="O143" s="97" t="s">
        <v>2204</v>
      </c>
      <c r="P143" s="97" t="s">
        <v>2205</v>
      </c>
    </row>
    <row r="144" spans="1:16" s="97" customFormat="1" x14ac:dyDescent="0.15">
      <c r="A144" s="32" t="s">
        <v>525</v>
      </c>
      <c r="B144" s="85" t="str">
        <f t="shared" si="6"/>
        <v>日/JP</v>
      </c>
      <c r="C144" s="86" t="str">
        <f t="shared" si="7"/>
        <v>英/EN</v>
      </c>
      <c r="D144" s="42" t="s">
        <v>495</v>
      </c>
      <c r="E144" s="24"/>
      <c r="F144" s="24"/>
      <c r="G144" s="24"/>
      <c r="H144" s="24" t="s">
        <v>510</v>
      </c>
      <c r="I144" s="24" t="s">
        <v>510</v>
      </c>
      <c r="J144" s="24"/>
      <c r="K144" s="24"/>
      <c r="L144" s="129"/>
      <c r="M144" s="133"/>
      <c r="N144" s="134"/>
      <c r="O144" s="97" t="s">
        <v>2206</v>
      </c>
      <c r="P144" s="97" t="s">
        <v>2207</v>
      </c>
    </row>
    <row r="145" spans="1:16" s="97" customFormat="1" x14ac:dyDescent="0.15">
      <c r="A145" s="32" t="s">
        <v>708</v>
      </c>
      <c r="B145" s="85" t="str">
        <f t="shared" si="6"/>
        <v>日/JP</v>
      </c>
      <c r="C145" s="86" t="str">
        <f t="shared" si="7"/>
        <v>英/EN</v>
      </c>
      <c r="D145" s="42" t="s">
        <v>709</v>
      </c>
      <c r="E145" s="24"/>
      <c r="F145" s="24" t="s">
        <v>724</v>
      </c>
      <c r="G145" s="24"/>
      <c r="H145" s="24"/>
      <c r="I145" s="24"/>
      <c r="J145" s="24"/>
      <c r="K145" s="24"/>
      <c r="L145" s="129"/>
      <c r="M145" s="133"/>
      <c r="N145" s="134"/>
      <c r="O145" s="97" t="s">
        <v>2208</v>
      </c>
      <c r="P145" s="97" t="s">
        <v>2209</v>
      </c>
    </row>
    <row r="146" spans="1:16" s="97" customFormat="1" x14ac:dyDescent="0.15">
      <c r="A146" s="32" t="s">
        <v>854</v>
      </c>
      <c r="B146" s="85" t="str">
        <f t="shared" si="6"/>
        <v>日/JP</v>
      </c>
      <c r="C146" s="86" t="str">
        <f t="shared" si="7"/>
        <v>英/EN</v>
      </c>
      <c r="D146" s="42" t="s">
        <v>883</v>
      </c>
      <c r="E146" s="24"/>
      <c r="F146" s="24" t="s">
        <v>187</v>
      </c>
      <c r="G146" s="24"/>
      <c r="H146" s="24"/>
      <c r="I146" s="24"/>
      <c r="J146" s="24"/>
      <c r="K146" s="24"/>
      <c r="L146" s="129"/>
      <c r="M146" s="133" t="s">
        <v>884</v>
      </c>
      <c r="N146" s="134" t="s">
        <v>867</v>
      </c>
      <c r="O146" s="97" t="s">
        <v>2210</v>
      </c>
      <c r="P146" s="97" t="s">
        <v>2211</v>
      </c>
    </row>
    <row r="147" spans="1:16" s="97" customFormat="1" x14ac:dyDescent="0.15">
      <c r="A147" s="32" t="s">
        <v>1197</v>
      </c>
      <c r="B147" s="85" t="str">
        <f t="shared" si="6"/>
        <v>日/JP</v>
      </c>
      <c r="C147" s="86" t="str">
        <f t="shared" si="7"/>
        <v>英/EN</v>
      </c>
      <c r="D147" s="42" t="s">
        <v>1198</v>
      </c>
      <c r="E147" s="24"/>
      <c r="F147" s="24" t="s">
        <v>187</v>
      </c>
      <c r="G147" s="24"/>
      <c r="H147" s="24"/>
      <c r="I147" s="24"/>
      <c r="J147" s="24"/>
      <c r="K147" s="24"/>
      <c r="L147" s="129"/>
      <c r="M147" s="133" t="s">
        <v>1214</v>
      </c>
      <c r="N147" s="134" t="s">
        <v>1208</v>
      </c>
      <c r="O147" s="97" t="s">
        <v>2212</v>
      </c>
      <c r="P147" s="97" t="s">
        <v>2213</v>
      </c>
    </row>
    <row r="148" spans="1:16" s="97" customFormat="1" x14ac:dyDescent="0.15">
      <c r="A148" s="32" t="s">
        <v>526</v>
      </c>
      <c r="B148" s="85" t="str">
        <f t="shared" si="6"/>
        <v>日/JP</v>
      </c>
      <c r="C148" s="86" t="str">
        <f t="shared" si="7"/>
        <v>英/EN</v>
      </c>
      <c r="D148" s="42" t="s">
        <v>527</v>
      </c>
      <c r="E148" s="24"/>
      <c r="F148" s="24"/>
      <c r="G148" s="24"/>
      <c r="H148" s="24" t="s">
        <v>190</v>
      </c>
      <c r="I148" s="24" t="s">
        <v>190</v>
      </c>
      <c r="J148" s="24"/>
      <c r="K148" s="24"/>
      <c r="L148" s="129"/>
      <c r="M148" s="133"/>
      <c r="N148" s="134"/>
      <c r="O148" s="97" t="s">
        <v>2214</v>
      </c>
      <c r="P148" s="97" t="s">
        <v>2215</v>
      </c>
    </row>
    <row r="149" spans="1:16" s="97" customFormat="1" x14ac:dyDescent="0.15">
      <c r="A149" s="32" t="s">
        <v>771</v>
      </c>
      <c r="B149" s="85" t="str">
        <f t="shared" si="6"/>
        <v>日/JP</v>
      </c>
      <c r="C149" s="86" t="str">
        <f t="shared" si="7"/>
        <v>英/EN</v>
      </c>
      <c r="D149" s="42" t="s">
        <v>813</v>
      </c>
      <c r="E149" s="24"/>
      <c r="F149" s="24" t="s">
        <v>187</v>
      </c>
      <c r="G149" s="24"/>
      <c r="H149" s="24"/>
      <c r="I149" s="24"/>
      <c r="J149" s="24"/>
      <c r="K149" s="24"/>
      <c r="L149" s="129"/>
      <c r="M149" s="133" t="s">
        <v>821</v>
      </c>
      <c r="N149" s="134" t="s">
        <v>806</v>
      </c>
      <c r="O149" s="97" t="s">
        <v>2216</v>
      </c>
      <c r="P149" s="97" t="s">
        <v>2217</v>
      </c>
    </row>
    <row r="150" spans="1:16" s="97" customFormat="1" x14ac:dyDescent="0.15">
      <c r="A150" s="32" t="s">
        <v>682</v>
      </c>
      <c r="B150" s="85" t="str">
        <f t="shared" si="6"/>
        <v>日/JP</v>
      </c>
      <c r="C150" s="86" t="str">
        <f t="shared" si="7"/>
        <v>英/EN</v>
      </c>
      <c r="D150" s="42" t="s">
        <v>687</v>
      </c>
      <c r="E150" s="24"/>
      <c r="F150" s="24"/>
      <c r="G150" s="24"/>
      <c r="H150" s="24"/>
      <c r="I150" s="24"/>
      <c r="J150" s="24" t="s">
        <v>685</v>
      </c>
      <c r="K150" s="24"/>
      <c r="L150" s="129"/>
      <c r="M150" s="133"/>
      <c r="N150" s="134"/>
      <c r="O150" s="97" t="s">
        <v>2218</v>
      </c>
      <c r="P150" s="97" t="s">
        <v>2219</v>
      </c>
    </row>
    <row r="151" spans="1:16" s="97" customFormat="1" x14ac:dyDescent="0.15">
      <c r="A151" s="32" t="s">
        <v>730</v>
      </c>
      <c r="B151" s="85" t="str">
        <f t="shared" si="6"/>
        <v>日/JP</v>
      </c>
      <c r="C151" s="86" t="str">
        <f t="shared" si="7"/>
        <v>英/EN</v>
      </c>
      <c r="D151" s="42" t="s">
        <v>731</v>
      </c>
      <c r="E151" s="24"/>
      <c r="F151" s="24" t="s">
        <v>685</v>
      </c>
      <c r="G151" s="24"/>
      <c r="H151" s="24"/>
      <c r="I151" s="24"/>
      <c r="J151" s="24"/>
      <c r="K151" s="24"/>
      <c r="L151" s="129"/>
      <c r="M151" s="133" t="s">
        <v>751</v>
      </c>
      <c r="N151" s="134" t="s">
        <v>758</v>
      </c>
      <c r="O151" s="97" t="s">
        <v>2220</v>
      </c>
      <c r="P151" s="97" t="s">
        <v>2221</v>
      </c>
    </row>
    <row r="152" spans="1:16" s="97" customFormat="1" x14ac:dyDescent="0.15">
      <c r="A152" s="32" t="s">
        <v>696</v>
      </c>
      <c r="B152" s="85" t="str">
        <f t="shared" si="6"/>
        <v>日/JP</v>
      </c>
      <c r="C152" s="86" t="str">
        <f t="shared" si="7"/>
        <v>英/EN</v>
      </c>
      <c r="D152" s="42" t="s">
        <v>688</v>
      </c>
      <c r="E152" s="24"/>
      <c r="F152" s="24" t="s">
        <v>685</v>
      </c>
      <c r="G152" s="24"/>
      <c r="H152" s="24"/>
      <c r="I152" s="24"/>
      <c r="J152" s="24"/>
      <c r="K152" s="24"/>
      <c r="L152" s="129"/>
      <c r="M152" s="133"/>
      <c r="N152" s="134"/>
      <c r="O152" s="97" t="s">
        <v>2222</v>
      </c>
      <c r="P152" s="97" t="s">
        <v>2223</v>
      </c>
    </row>
    <row r="153" spans="1:16" s="97" customFormat="1" x14ac:dyDescent="0.15">
      <c r="A153" s="32" t="s">
        <v>663</v>
      </c>
      <c r="B153" s="85" t="str">
        <f t="shared" si="6"/>
        <v>日/JP</v>
      </c>
      <c r="C153" s="86" t="str">
        <f t="shared" si="7"/>
        <v>英/EN</v>
      </c>
      <c r="D153" s="42" t="s">
        <v>665</v>
      </c>
      <c r="E153" s="24"/>
      <c r="F153" s="24" t="s">
        <v>658</v>
      </c>
      <c r="G153" s="24" t="s">
        <v>658</v>
      </c>
      <c r="H153" s="24" t="s">
        <v>658</v>
      </c>
      <c r="I153" s="24"/>
      <c r="J153" s="24"/>
      <c r="K153" s="24"/>
      <c r="L153" s="129"/>
      <c r="M153" s="133"/>
      <c r="N153" s="134"/>
      <c r="O153" s="97" t="s">
        <v>2224</v>
      </c>
      <c r="P153" s="97" t="s">
        <v>2225</v>
      </c>
    </row>
    <row r="154" spans="1:16" s="97" customFormat="1" x14ac:dyDescent="0.15">
      <c r="A154" s="32" t="s">
        <v>664</v>
      </c>
      <c r="B154" s="85" t="str">
        <f t="shared" si="6"/>
        <v>日/JP</v>
      </c>
      <c r="C154" s="86" t="str">
        <f t="shared" si="7"/>
        <v>英/EN</v>
      </c>
      <c r="D154" s="42" t="s">
        <v>666</v>
      </c>
      <c r="E154" s="24"/>
      <c r="F154" s="24" t="s">
        <v>658</v>
      </c>
      <c r="G154" s="24"/>
      <c r="H154" s="24"/>
      <c r="I154" s="24"/>
      <c r="J154" s="24"/>
      <c r="K154" s="24"/>
      <c r="L154" s="129"/>
      <c r="M154" s="133"/>
      <c r="N154" s="134"/>
      <c r="O154" s="97" t="s">
        <v>2226</v>
      </c>
      <c r="P154" s="97" t="s">
        <v>2227</v>
      </c>
    </row>
    <row r="155" spans="1:16" s="97" customFormat="1" x14ac:dyDescent="0.15">
      <c r="A155" s="32" t="s">
        <v>728</v>
      </c>
      <c r="B155" s="85" t="str">
        <f t="shared" si="6"/>
        <v>日/JP</v>
      </c>
      <c r="C155" s="86" t="str">
        <f t="shared" si="7"/>
        <v>英/EN</v>
      </c>
      <c r="D155" s="42" t="s">
        <v>721</v>
      </c>
      <c r="E155" s="24"/>
      <c r="F155" s="24" t="s">
        <v>724</v>
      </c>
      <c r="G155" s="24"/>
      <c r="H155" s="24"/>
      <c r="I155" s="24"/>
      <c r="J155" s="24"/>
      <c r="K155" s="24"/>
      <c r="L155" s="129"/>
      <c r="M155" s="133"/>
      <c r="N155" s="134"/>
      <c r="O155" s="97" t="s">
        <v>2228</v>
      </c>
      <c r="P155" s="97" t="s">
        <v>2229</v>
      </c>
    </row>
    <row r="156" spans="1:16" s="97" customFormat="1" x14ac:dyDescent="0.15">
      <c r="A156" s="32" t="s">
        <v>601</v>
      </c>
      <c r="B156" s="85" t="str">
        <f t="shared" si="6"/>
        <v>日/JP</v>
      </c>
      <c r="C156" s="86" t="str">
        <f t="shared" si="7"/>
        <v>英/EN</v>
      </c>
      <c r="D156" s="42" t="s">
        <v>602</v>
      </c>
      <c r="E156" s="24"/>
      <c r="F156" s="24" t="s">
        <v>194</v>
      </c>
      <c r="G156" s="24"/>
      <c r="H156" s="24"/>
      <c r="I156" s="24"/>
      <c r="J156" s="24"/>
      <c r="K156" s="24"/>
      <c r="L156" s="129"/>
      <c r="M156" s="133"/>
      <c r="N156" s="134"/>
      <c r="O156" s="97" t="s">
        <v>2230</v>
      </c>
      <c r="P156" s="97" t="s">
        <v>2231</v>
      </c>
    </row>
    <row r="157" spans="1:16" s="97" customFormat="1" x14ac:dyDescent="0.15">
      <c r="A157" s="32" t="s">
        <v>556</v>
      </c>
      <c r="B157" s="85" t="str">
        <f t="shared" si="6"/>
        <v>日/JP</v>
      </c>
      <c r="C157" s="86" t="str">
        <f t="shared" si="7"/>
        <v>英/EN</v>
      </c>
      <c r="D157" s="42" t="s">
        <v>568</v>
      </c>
      <c r="E157" s="24"/>
      <c r="F157" s="24" t="s">
        <v>415</v>
      </c>
      <c r="G157" s="24"/>
      <c r="H157" s="24"/>
      <c r="I157" s="24"/>
      <c r="J157" s="24"/>
      <c r="K157" s="24"/>
      <c r="L157" s="129"/>
      <c r="M157" s="133"/>
      <c r="N157" s="134"/>
      <c r="O157" s="97" t="s">
        <v>2232</v>
      </c>
      <c r="P157" s="97" t="s">
        <v>2233</v>
      </c>
    </row>
    <row r="158" spans="1:16" s="97" customFormat="1" x14ac:dyDescent="0.15">
      <c r="A158" s="32" t="s">
        <v>929</v>
      </c>
      <c r="B158" s="85" t="str">
        <f t="shared" si="6"/>
        <v>日/JP</v>
      </c>
      <c r="C158" s="86" t="str">
        <f t="shared" si="7"/>
        <v>英/EN</v>
      </c>
      <c r="D158" s="42" t="s">
        <v>937</v>
      </c>
      <c r="E158" s="24"/>
      <c r="F158" s="24" t="s">
        <v>187</v>
      </c>
      <c r="G158" s="24"/>
      <c r="H158" s="24"/>
      <c r="I158" s="24"/>
      <c r="J158" s="24"/>
      <c r="K158" s="24"/>
      <c r="L158" s="129"/>
      <c r="M158" s="133" t="s">
        <v>938</v>
      </c>
      <c r="N158" s="134" t="s">
        <v>964</v>
      </c>
      <c r="O158" s="97" t="s">
        <v>2234</v>
      </c>
      <c r="P158" s="97" t="s">
        <v>2235</v>
      </c>
    </row>
    <row r="159" spans="1:16" s="97" customFormat="1" x14ac:dyDescent="0.15">
      <c r="A159" s="84" t="s">
        <v>736</v>
      </c>
      <c r="B159" s="112" t="str">
        <f t="shared" si="6"/>
        <v>日/JP</v>
      </c>
      <c r="C159" s="113" t="str">
        <f t="shared" si="7"/>
        <v>英/EN</v>
      </c>
      <c r="D159" s="42" t="s">
        <v>737</v>
      </c>
      <c r="E159" s="95"/>
      <c r="F159" s="59" t="s">
        <v>685</v>
      </c>
      <c r="G159" s="95"/>
      <c r="H159" s="95"/>
      <c r="I159" s="24"/>
      <c r="J159" s="24"/>
      <c r="K159" s="95"/>
      <c r="L159" s="130"/>
      <c r="M159" s="133" t="s">
        <v>755</v>
      </c>
      <c r="N159" s="134" t="s">
        <v>762</v>
      </c>
      <c r="O159" s="97" t="s">
        <v>2236</v>
      </c>
      <c r="P159" s="97" t="s">
        <v>2237</v>
      </c>
    </row>
    <row r="160" spans="1:16" s="97" customFormat="1" x14ac:dyDescent="0.15">
      <c r="A160" s="32" t="s">
        <v>613</v>
      </c>
      <c r="B160" s="85" t="str">
        <f t="shared" si="6"/>
        <v>日/JP</v>
      </c>
      <c r="C160" s="86" t="str">
        <f t="shared" si="7"/>
        <v>英/EN</v>
      </c>
      <c r="D160" s="42" t="s">
        <v>624</v>
      </c>
      <c r="E160" s="24" t="s">
        <v>190</v>
      </c>
      <c r="F160" s="24" t="s">
        <v>190</v>
      </c>
      <c r="G160" s="24"/>
      <c r="H160" s="24"/>
      <c r="I160" s="24"/>
      <c r="J160" s="24"/>
      <c r="K160" s="24"/>
      <c r="L160" s="129"/>
      <c r="M160" s="133"/>
      <c r="N160" s="134"/>
      <c r="O160" s="97" t="s">
        <v>2238</v>
      </c>
      <c r="P160" s="97" t="s">
        <v>2239</v>
      </c>
    </row>
    <row r="161" spans="1:16" s="97" customFormat="1" x14ac:dyDescent="0.15">
      <c r="A161" s="84" t="s">
        <v>679</v>
      </c>
      <c r="B161" s="112" t="str">
        <f t="shared" si="6"/>
        <v>日/JP</v>
      </c>
      <c r="C161" s="113" t="str">
        <f t="shared" si="7"/>
        <v>英/EN</v>
      </c>
      <c r="D161" s="67" t="s">
        <v>689</v>
      </c>
      <c r="E161" s="95"/>
      <c r="F161" s="95" t="s">
        <v>722</v>
      </c>
      <c r="G161" s="95"/>
      <c r="H161" s="95"/>
      <c r="I161" s="95"/>
      <c r="J161" s="95"/>
      <c r="K161" s="95"/>
      <c r="L161" s="130"/>
      <c r="M161" s="133"/>
      <c r="N161" s="134"/>
      <c r="O161" s="97" t="s">
        <v>2240</v>
      </c>
      <c r="P161" s="97" t="s">
        <v>2241</v>
      </c>
    </row>
    <row r="162" spans="1:16" s="97" customFormat="1" x14ac:dyDescent="0.15">
      <c r="A162" s="32" t="s">
        <v>702</v>
      </c>
      <c r="B162" s="85" t="str">
        <f t="shared" si="6"/>
        <v>日/JP</v>
      </c>
      <c r="C162" s="86" t="str">
        <f t="shared" si="7"/>
        <v>英/EN</v>
      </c>
      <c r="D162" s="42" t="s">
        <v>703</v>
      </c>
      <c r="E162" s="24"/>
      <c r="F162" s="24" t="s">
        <v>724</v>
      </c>
      <c r="G162" s="24"/>
      <c r="H162" s="24" t="s">
        <v>723</v>
      </c>
      <c r="I162" s="24"/>
      <c r="J162" s="24"/>
      <c r="K162" s="24"/>
      <c r="L162" s="129"/>
      <c r="M162" s="133"/>
      <c r="N162" s="134"/>
      <c r="O162" s="97" t="s">
        <v>2242</v>
      </c>
      <c r="P162" s="97" t="s">
        <v>2243</v>
      </c>
    </row>
    <row r="163" spans="1:16" s="97" customFormat="1" x14ac:dyDescent="0.15">
      <c r="A163" s="32" t="s">
        <v>668</v>
      </c>
      <c r="B163" s="40" t="str">
        <f t="shared" si="6"/>
        <v>日/JP</v>
      </c>
      <c r="C163" s="41" t="str">
        <f t="shared" si="7"/>
        <v>英/EN</v>
      </c>
      <c r="D163" s="42" t="s">
        <v>670</v>
      </c>
      <c r="E163" s="24"/>
      <c r="F163" s="24" t="s">
        <v>658</v>
      </c>
      <c r="G163" s="24"/>
      <c r="H163" s="24"/>
      <c r="I163" s="24"/>
      <c r="J163" s="24"/>
      <c r="K163" s="24"/>
      <c r="L163" s="129" t="s">
        <v>583</v>
      </c>
      <c r="M163" s="133"/>
      <c r="N163" s="134"/>
      <c r="O163" s="97" t="s">
        <v>2244</v>
      </c>
      <c r="P163" s="97" t="s">
        <v>2245</v>
      </c>
    </row>
    <row r="164" spans="1:16" s="97" customFormat="1" x14ac:dyDescent="0.15">
      <c r="A164" s="32" t="s">
        <v>1309</v>
      </c>
      <c r="B164" s="40" t="str">
        <f t="shared" si="6"/>
        <v>日/JP</v>
      </c>
      <c r="C164" s="41" t="str">
        <f t="shared" si="7"/>
        <v>英/EN</v>
      </c>
      <c r="D164" s="42" t="s">
        <v>1310</v>
      </c>
      <c r="E164" s="24"/>
      <c r="F164" s="24" t="s">
        <v>1306</v>
      </c>
      <c r="G164" s="24"/>
      <c r="H164" s="24"/>
      <c r="I164" s="24"/>
      <c r="J164" s="24"/>
      <c r="K164" s="24"/>
      <c r="L164" s="129"/>
      <c r="M164" s="133" t="s">
        <v>1311</v>
      </c>
      <c r="N164" s="134" t="s">
        <v>1312</v>
      </c>
      <c r="O164" s="97" t="s">
        <v>2246</v>
      </c>
      <c r="P164" s="97" t="s">
        <v>2247</v>
      </c>
    </row>
    <row r="165" spans="1:16" s="97" customFormat="1" x14ac:dyDescent="0.15">
      <c r="A165" s="32" t="s">
        <v>1403</v>
      </c>
      <c r="B165" s="85" t="str">
        <f t="shared" si="6"/>
        <v>日/JP</v>
      </c>
      <c r="C165" s="86" t="str">
        <f t="shared" si="7"/>
        <v>英/EN</v>
      </c>
      <c r="D165" s="42" t="s">
        <v>1404</v>
      </c>
      <c r="E165" s="24"/>
      <c r="F165" s="24" t="s">
        <v>1405</v>
      </c>
      <c r="G165" s="24"/>
      <c r="H165" s="24"/>
      <c r="I165" s="24"/>
      <c r="J165" s="24"/>
      <c r="K165" s="24"/>
      <c r="L165" s="129"/>
      <c r="M165" s="133" t="s">
        <v>1406</v>
      </c>
      <c r="N165" s="134" t="s">
        <v>1407</v>
      </c>
      <c r="O165" s="97" t="s">
        <v>2248</v>
      </c>
      <c r="P165" s="97" t="s">
        <v>2249</v>
      </c>
    </row>
    <row r="166" spans="1:16" s="97" customFormat="1" x14ac:dyDescent="0.15">
      <c r="A166" s="32" t="s">
        <v>851</v>
      </c>
      <c r="B166" s="85" t="str">
        <f t="shared" si="6"/>
        <v>日/JP</v>
      </c>
      <c r="C166" s="86" t="str">
        <f t="shared" si="7"/>
        <v>英/EN</v>
      </c>
      <c r="D166" s="42" t="s">
        <v>877</v>
      </c>
      <c r="E166" s="24"/>
      <c r="F166" s="24" t="s">
        <v>187</v>
      </c>
      <c r="G166" s="24"/>
      <c r="H166" s="24"/>
      <c r="I166" s="24"/>
      <c r="J166" s="24"/>
      <c r="K166" s="24"/>
      <c r="L166" s="129"/>
      <c r="M166" s="133" t="s">
        <v>878</v>
      </c>
      <c r="N166" s="134" t="s">
        <v>864</v>
      </c>
      <c r="O166" s="97" t="s">
        <v>2250</v>
      </c>
      <c r="P166" s="97" t="s">
        <v>2251</v>
      </c>
    </row>
    <row r="167" spans="1:16" s="97" customFormat="1" x14ac:dyDescent="0.15">
      <c r="A167" s="32" t="s">
        <v>774</v>
      </c>
      <c r="B167" s="85" t="str">
        <f t="shared" si="6"/>
        <v>日/JP</v>
      </c>
      <c r="C167" s="86" t="str">
        <f t="shared" si="7"/>
        <v>英/EN</v>
      </c>
      <c r="D167" s="42" t="s">
        <v>814</v>
      </c>
      <c r="E167" s="24"/>
      <c r="F167" s="24" t="s">
        <v>187</v>
      </c>
      <c r="G167" s="24"/>
      <c r="H167" s="24"/>
      <c r="I167" s="24" t="s">
        <v>187</v>
      </c>
      <c r="J167" s="24"/>
      <c r="K167" s="24"/>
      <c r="L167" s="129"/>
      <c r="M167" s="133" t="s">
        <v>815</v>
      </c>
      <c r="N167" s="134" t="s">
        <v>792</v>
      </c>
      <c r="O167" s="97" t="s">
        <v>2252</v>
      </c>
      <c r="P167" s="97" t="s">
        <v>2253</v>
      </c>
    </row>
    <row r="168" spans="1:16" s="97" customFormat="1" x14ac:dyDescent="0.15">
      <c r="A168" s="32" t="s">
        <v>706</v>
      </c>
      <c r="B168" s="85" t="str">
        <f t="shared" si="6"/>
        <v>日/JP</v>
      </c>
      <c r="C168" s="86" t="str">
        <f t="shared" si="7"/>
        <v>英/EN</v>
      </c>
      <c r="D168" s="42" t="s">
        <v>707</v>
      </c>
      <c r="E168" s="24"/>
      <c r="F168" s="24"/>
      <c r="G168" s="24" t="s">
        <v>723</v>
      </c>
      <c r="H168" s="24"/>
      <c r="I168" s="24"/>
      <c r="J168" s="24"/>
      <c r="K168" s="24"/>
      <c r="L168" s="129"/>
      <c r="M168" s="133"/>
      <c r="N168" s="134"/>
      <c r="O168" s="97" t="s">
        <v>2254</v>
      </c>
      <c r="P168" s="97" t="s">
        <v>2255</v>
      </c>
    </row>
    <row r="169" spans="1:16" s="97" customFormat="1" x14ac:dyDescent="0.15">
      <c r="A169" s="32" t="s">
        <v>699</v>
      </c>
      <c r="B169" s="85" t="str">
        <f t="shared" si="6"/>
        <v>日/JP</v>
      </c>
      <c r="C169" s="86" t="str">
        <f t="shared" si="7"/>
        <v>英/EN</v>
      </c>
      <c r="D169" s="42" t="s">
        <v>690</v>
      </c>
      <c r="E169" s="24"/>
      <c r="F169" s="24" t="s">
        <v>685</v>
      </c>
      <c r="G169" s="24"/>
      <c r="H169" s="24"/>
      <c r="I169" s="24"/>
      <c r="J169" s="24"/>
      <c r="K169" s="24"/>
      <c r="L169" s="129"/>
      <c r="M169" s="133"/>
      <c r="N169" s="134"/>
      <c r="O169" s="97" t="s">
        <v>2256</v>
      </c>
      <c r="P169" s="97" t="s">
        <v>2257</v>
      </c>
    </row>
    <row r="170" spans="1:16" s="97" customFormat="1" x14ac:dyDescent="0.15">
      <c r="A170" s="32" t="s">
        <v>681</v>
      </c>
      <c r="B170" s="85" t="str">
        <f t="shared" si="6"/>
        <v>日/JP</v>
      </c>
      <c r="C170" s="86" t="str">
        <f t="shared" si="7"/>
        <v>英/EN</v>
      </c>
      <c r="D170" s="42" t="s">
        <v>691</v>
      </c>
      <c r="E170" s="24"/>
      <c r="F170" s="24"/>
      <c r="G170" s="24"/>
      <c r="H170" s="24" t="s">
        <v>685</v>
      </c>
      <c r="I170" s="24"/>
      <c r="J170" s="24"/>
      <c r="K170" s="24"/>
      <c r="L170" s="129"/>
      <c r="M170" s="133"/>
      <c r="N170" s="134"/>
      <c r="O170" s="97" t="s">
        <v>2258</v>
      </c>
      <c r="P170" s="97" t="s">
        <v>2259</v>
      </c>
    </row>
    <row r="171" spans="1:16" s="97" customFormat="1" x14ac:dyDescent="0.15">
      <c r="A171" s="32" t="s">
        <v>669</v>
      </c>
      <c r="B171" s="85" t="str">
        <f t="shared" si="6"/>
        <v>日/JP</v>
      </c>
      <c r="C171" s="86" t="str">
        <f t="shared" si="7"/>
        <v>英/EN</v>
      </c>
      <c r="D171" s="42" t="s">
        <v>671</v>
      </c>
      <c r="E171" s="24"/>
      <c r="F171" s="24" t="s">
        <v>190</v>
      </c>
      <c r="G171" s="24"/>
      <c r="H171" s="24"/>
      <c r="I171" s="24"/>
      <c r="J171" s="24"/>
      <c r="K171" s="24"/>
      <c r="L171" s="129"/>
      <c r="M171" s="133"/>
      <c r="N171" s="134"/>
      <c r="O171" s="97" t="s">
        <v>2260</v>
      </c>
      <c r="P171" s="97" t="s">
        <v>2261</v>
      </c>
    </row>
    <row r="172" spans="1:16" s="97" customFormat="1" x14ac:dyDescent="0.15">
      <c r="A172" s="32" t="s">
        <v>738</v>
      </c>
      <c r="B172" s="85" t="str">
        <f t="shared" si="6"/>
        <v>日/JP</v>
      </c>
      <c r="C172" s="86" t="str">
        <f t="shared" si="7"/>
        <v>英/EN</v>
      </c>
      <c r="D172" s="42" t="s">
        <v>739</v>
      </c>
      <c r="E172" s="24" t="s">
        <v>685</v>
      </c>
      <c r="F172" s="24"/>
      <c r="G172" s="24"/>
      <c r="H172" s="24"/>
      <c r="I172" s="24"/>
      <c r="J172" s="24"/>
      <c r="K172" s="24"/>
      <c r="L172" s="129"/>
      <c r="M172" s="133" t="s">
        <v>756</v>
      </c>
      <c r="N172" s="134" t="s">
        <v>763</v>
      </c>
      <c r="O172" s="97" t="s">
        <v>2262</v>
      </c>
      <c r="P172" s="97" t="s">
        <v>2263</v>
      </c>
    </row>
    <row r="173" spans="1:16" s="97" customFormat="1" x14ac:dyDescent="0.15">
      <c r="A173" s="32" t="s">
        <v>853</v>
      </c>
      <c r="B173" s="85" t="str">
        <f t="shared" si="6"/>
        <v>日/JP</v>
      </c>
      <c r="C173" s="86" t="str">
        <f t="shared" si="7"/>
        <v>英/EN</v>
      </c>
      <c r="D173" s="42" t="s">
        <v>881</v>
      </c>
      <c r="E173" s="24"/>
      <c r="F173" s="24"/>
      <c r="G173" s="24"/>
      <c r="H173" s="24" t="s">
        <v>187</v>
      </c>
      <c r="I173" s="24" t="s">
        <v>187</v>
      </c>
      <c r="J173" s="24"/>
      <c r="K173" s="24"/>
      <c r="L173" s="129"/>
      <c r="M173" s="133" t="s">
        <v>882</v>
      </c>
      <c r="N173" s="134" t="s">
        <v>866</v>
      </c>
      <c r="O173" s="97" t="s">
        <v>2264</v>
      </c>
      <c r="P173" s="97" t="s">
        <v>2265</v>
      </c>
    </row>
    <row r="174" spans="1:16" s="97" customFormat="1" x14ac:dyDescent="0.15">
      <c r="A174" s="32" t="s">
        <v>697</v>
      </c>
      <c r="B174" s="85" t="str">
        <f t="shared" si="6"/>
        <v>日/JP</v>
      </c>
      <c r="C174" s="86" t="str">
        <f t="shared" si="7"/>
        <v>英/EN</v>
      </c>
      <c r="D174" s="42" t="s">
        <v>692</v>
      </c>
      <c r="E174" s="24"/>
      <c r="F174" s="24" t="s">
        <v>192</v>
      </c>
      <c r="G174" s="24"/>
      <c r="H174" s="24"/>
      <c r="I174" s="24"/>
      <c r="J174" s="24"/>
      <c r="K174" s="24"/>
      <c r="L174" s="129"/>
      <c r="M174" s="133"/>
      <c r="N174" s="134"/>
      <c r="O174" s="97" t="s">
        <v>2266</v>
      </c>
      <c r="P174" s="97" t="s">
        <v>2267</v>
      </c>
    </row>
    <row r="175" spans="1:16" s="97" customFormat="1" x14ac:dyDescent="0.15">
      <c r="A175" s="32" t="s">
        <v>927</v>
      </c>
      <c r="B175" s="85" t="str">
        <f t="shared" si="6"/>
        <v>日/JP</v>
      </c>
      <c r="C175" s="86" t="str">
        <f t="shared" si="7"/>
        <v>英/EN</v>
      </c>
      <c r="D175" s="42" t="s">
        <v>933</v>
      </c>
      <c r="E175" s="24"/>
      <c r="F175" s="24" t="s">
        <v>187</v>
      </c>
      <c r="G175" s="24"/>
      <c r="H175" s="24"/>
      <c r="I175" s="24"/>
      <c r="J175" s="24"/>
      <c r="K175" s="24"/>
      <c r="L175" s="44"/>
      <c r="M175" s="146" t="s">
        <v>934</v>
      </c>
      <c r="N175" s="147" t="s">
        <v>965</v>
      </c>
      <c r="O175" s="97" t="s">
        <v>2268</v>
      </c>
      <c r="P175" s="97" t="s">
        <v>2269</v>
      </c>
    </row>
    <row r="176" spans="1:16" s="97" customFormat="1" x14ac:dyDescent="0.15">
      <c r="A176" s="32" t="s">
        <v>855</v>
      </c>
      <c r="B176" s="85" t="str">
        <f t="shared" si="6"/>
        <v>日/JP</v>
      </c>
      <c r="C176" s="86" t="str">
        <f t="shared" si="7"/>
        <v>英/EN</v>
      </c>
      <c r="D176" s="42" t="s">
        <v>885</v>
      </c>
      <c r="E176" s="24"/>
      <c r="F176" s="24" t="s">
        <v>187</v>
      </c>
      <c r="G176" s="24"/>
      <c r="H176" s="24"/>
      <c r="I176" s="24"/>
      <c r="J176" s="24"/>
      <c r="K176" s="24"/>
      <c r="L176" s="44"/>
      <c r="M176" s="146" t="s">
        <v>886</v>
      </c>
      <c r="N176" s="147" t="s">
        <v>868</v>
      </c>
      <c r="O176" s="97" t="s">
        <v>2270</v>
      </c>
      <c r="P176" s="97" t="s">
        <v>2271</v>
      </c>
    </row>
    <row r="177" spans="1:25" s="97" customFormat="1" x14ac:dyDescent="0.15">
      <c r="A177" s="32" t="s">
        <v>716</v>
      </c>
      <c r="B177" s="85" t="str">
        <f t="shared" si="6"/>
        <v>日/JP</v>
      </c>
      <c r="C177" s="86" t="str">
        <f t="shared" si="7"/>
        <v>英/EN</v>
      </c>
      <c r="D177" s="42" t="s">
        <v>714</v>
      </c>
      <c r="E177" s="24"/>
      <c r="F177" s="24" t="s">
        <v>724</v>
      </c>
      <c r="G177" s="24" t="s">
        <v>723</v>
      </c>
      <c r="H177" s="24"/>
      <c r="I177" s="24"/>
      <c r="J177" s="24"/>
      <c r="K177" s="24"/>
      <c r="L177" s="44"/>
      <c r="M177" s="146"/>
      <c r="N177" s="147"/>
      <c r="O177" s="97" t="s">
        <v>2272</v>
      </c>
      <c r="P177" s="97" t="s">
        <v>2273</v>
      </c>
    </row>
    <row r="178" spans="1:25" s="97" customFormat="1" x14ac:dyDescent="0.15">
      <c r="A178" s="32" t="s">
        <v>713</v>
      </c>
      <c r="B178" s="85" t="str">
        <f t="shared" si="6"/>
        <v>日/JP</v>
      </c>
      <c r="C178" s="86" t="str">
        <f t="shared" si="7"/>
        <v>英/EN</v>
      </c>
      <c r="D178" s="42" t="s">
        <v>714</v>
      </c>
      <c r="E178" s="24"/>
      <c r="F178" s="24" t="s">
        <v>724</v>
      </c>
      <c r="G178" s="24" t="s">
        <v>724</v>
      </c>
      <c r="H178" s="24"/>
      <c r="I178" s="24"/>
      <c r="J178" s="24"/>
      <c r="K178" s="24"/>
      <c r="L178" s="44"/>
      <c r="M178" s="146"/>
      <c r="N178" s="147"/>
      <c r="O178" s="97" t="s">
        <v>2274</v>
      </c>
      <c r="P178" s="97" t="s">
        <v>2275</v>
      </c>
    </row>
    <row r="179" spans="1:25" s="97" customFormat="1" x14ac:dyDescent="0.15">
      <c r="A179" s="197" t="s">
        <v>3308</v>
      </c>
      <c r="B179" s="220" t="str">
        <f t="shared" si="6"/>
        <v>日/JP</v>
      </c>
      <c r="C179" s="225" t="str">
        <f t="shared" si="7"/>
        <v>英/EN</v>
      </c>
      <c r="D179" s="198" t="s">
        <v>3288</v>
      </c>
      <c r="E179" s="199"/>
      <c r="F179" s="199" t="s">
        <v>187</v>
      </c>
      <c r="G179" s="199"/>
      <c r="H179" s="199"/>
      <c r="I179" s="199"/>
      <c r="J179" s="199"/>
      <c r="K179" s="199"/>
      <c r="L179" s="200"/>
      <c r="M179" s="226" t="s">
        <v>3293</v>
      </c>
      <c r="N179" s="227" t="s">
        <v>3311</v>
      </c>
      <c r="O179" s="216" t="str">
        <f>"https://www.jpo.go.jp/system/trial_appeal/document/info-shinketsu-eiyaku/"&amp;LEFT($A179,4)&amp;"_"&amp;RIGHT($A179,6)&amp;"_j.pdf"</f>
        <v>https://www.jpo.go.jp/system/trial_appeal/document/info-shinketsu-eiyaku/2017_013961_j.pdf</v>
      </c>
      <c r="P179" s="216" t="str">
        <f>"https://www.jpo.go.jp/system/trial_appeal/document/info-shinketsu-eiyaku/"&amp;LEFT($A179,4)&amp;"_"&amp;RIGHT($A179,6)&amp;"_e.pdf"</f>
        <v>https://www.jpo.go.jp/system/trial_appeal/document/info-shinketsu-eiyaku/2017_013961_e.pdf</v>
      </c>
      <c r="Q179" s="96"/>
      <c r="R179" s="96"/>
      <c r="S179" s="96"/>
      <c r="T179" s="96"/>
      <c r="U179" s="96"/>
      <c r="V179" s="96"/>
      <c r="W179" s="96"/>
      <c r="X179" s="96"/>
      <c r="Y179" s="96"/>
    </row>
    <row r="180" spans="1:25" s="97" customFormat="1" x14ac:dyDescent="0.15">
      <c r="A180" s="32" t="s">
        <v>734</v>
      </c>
      <c r="B180" s="85" t="str">
        <f t="shared" si="6"/>
        <v>日/JP</v>
      </c>
      <c r="C180" s="86" t="str">
        <f t="shared" si="7"/>
        <v>英/EN</v>
      </c>
      <c r="D180" s="42" t="s">
        <v>735</v>
      </c>
      <c r="E180" s="24"/>
      <c r="F180" s="24" t="s">
        <v>685</v>
      </c>
      <c r="G180" s="24"/>
      <c r="H180" s="24"/>
      <c r="I180" s="24"/>
      <c r="J180" s="24"/>
      <c r="K180" s="24"/>
      <c r="L180" s="44"/>
      <c r="M180" s="146" t="s">
        <v>754</v>
      </c>
      <c r="N180" s="147" t="s">
        <v>761</v>
      </c>
      <c r="O180" s="97" t="s">
        <v>2276</v>
      </c>
      <c r="P180" s="97" t="s">
        <v>2277</v>
      </c>
    </row>
    <row r="181" spans="1:25" s="97" customFormat="1" x14ac:dyDescent="0.15">
      <c r="A181" s="32" t="s">
        <v>776</v>
      </c>
      <c r="B181" s="85" t="str">
        <f t="shared" si="6"/>
        <v>日/JP</v>
      </c>
      <c r="C181" s="86" t="str">
        <f t="shared" si="7"/>
        <v>英/EN</v>
      </c>
      <c r="D181" s="42" t="s">
        <v>816</v>
      </c>
      <c r="E181" s="24"/>
      <c r="F181" s="24" t="s">
        <v>187</v>
      </c>
      <c r="G181" s="24"/>
      <c r="H181" s="24"/>
      <c r="I181" s="24"/>
      <c r="J181" s="24" t="s">
        <v>187</v>
      </c>
      <c r="K181" s="24"/>
      <c r="L181" s="44"/>
      <c r="M181" s="146" t="s">
        <v>817</v>
      </c>
      <c r="N181" s="147" t="s">
        <v>794</v>
      </c>
      <c r="O181" s="97" t="s">
        <v>2278</v>
      </c>
      <c r="P181" s="97" t="s">
        <v>2279</v>
      </c>
    </row>
    <row r="182" spans="1:25" s="97" customFormat="1" x14ac:dyDescent="0.15">
      <c r="A182" s="32" t="s">
        <v>850</v>
      </c>
      <c r="B182" s="85" t="str">
        <f t="shared" si="6"/>
        <v>日/JP</v>
      </c>
      <c r="C182" s="86" t="str">
        <f t="shared" si="7"/>
        <v>英/EN</v>
      </c>
      <c r="D182" s="42" t="s">
        <v>876</v>
      </c>
      <c r="E182" s="24"/>
      <c r="F182" s="24"/>
      <c r="G182" s="24"/>
      <c r="H182" s="24" t="s">
        <v>187</v>
      </c>
      <c r="I182" s="24" t="s">
        <v>187</v>
      </c>
      <c r="J182" s="24"/>
      <c r="K182" s="24"/>
      <c r="L182" s="44"/>
      <c r="M182" s="146" t="s">
        <v>861</v>
      </c>
      <c r="N182" s="147" t="s">
        <v>863</v>
      </c>
      <c r="O182" s="97" t="s">
        <v>2280</v>
      </c>
      <c r="P182" s="97" t="s">
        <v>2281</v>
      </c>
    </row>
    <row r="183" spans="1:25" s="97" customFormat="1" x14ac:dyDescent="0.15">
      <c r="A183" s="32" t="s">
        <v>859</v>
      </c>
      <c r="B183" s="85" t="str">
        <f t="shared" si="6"/>
        <v>日/JP</v>
      </c>
      <c r="C183" s="86" t="str">
        <f t="shared" si="7"/>
        <v>英/EN</v>
      </c>
      <c r="D183" s="42" t="s">
        <v>893</v>
      </c>
      <c r="E183" s="24"/>
      <c r="F183" s="24" t="s">
        <v>187</v>
      </c>
      <c r="G183" s="24"/>
      <c r="H183" s="24"/>
      <c r="I183" s="24"/>
      <c r="J183" s="24" t="s">
        <v>187</v>
      </c>
      <c r="K183" s="24"/>
      <c r="L183" s="44"/>
      <c r="M183" s="146" t="s">
        <v>894</v>
      </c>
      <c r="N183" s="147" t="s">
        <v>872</v>
      </c>
      <c r="O183" s="97" t="s">
        <v>2282</v>
      </c>
      <c r="P183" s="97" t="s">
        <v>2283</v>
      </c>
    </row>
    <row r="184" spans="1:25" s="97" customFormat="1" x14ac:dyDescent="0.15">
      <c r="A184" s="32" t="s">
        <v>1186</v>
      </c>
      <c r="B184" s="85" t="str">
        <f t="shared" si="6"/>
        <v>日/JP</v>
      </c>
      <c r="C184" s="86" t="str">
        <f t="shared" si="7"/>
        <v>英/EN</v>
      </c>
      <c r="D184" s="42" t="s">
        <v>1187</v>
      </c>
      <c r="E184" s="24"/>
      <c r="F184" s="24" t="s">
        <v>187</v>
      </c>
      <c r="G184" s="24"/>
      <c r="H184" s="24" t="s">
        <v>187</v>
      </c>
      <c r="I184" s="24" t="s">
        <v>187</v>
      </c>
      <c r="J184" s="24"/>
      <c r="K184" s="24"/>
      <c r="L184" s="44"/>
      <c r="M184" s="146" t="s">
        <v>1211</v>
      </c>
      <c r="N184" s="147" t="s">
        <v>1203</v>
      </c>
      <c r="O184" s="97" t="s">
        <v>2284</v>
      </c>
      <c r="P184" s="97" t="s">
        <v>2285</v>
      </c>
    </row>
    <row r="185" spans="1:25" s="97" customFormat="1" x14ac:dyDescent="0.15">
      <c r="A185" s="32" t="s">
        <v>857</v>
      </c>
      <c r="B185" s="85" t="str">
        <f t="shared" si="6"/>
        <v>日/JP</v>
      </c>
      <c r="C185" s="86" t="str">
        <f t="shared" si="7"/>
        <v>英/EN</v>
      </c>
      <c r="D185" s="42" t="s">
        <v>889</v>
      </c>
      <c r="E185" s="24"/>
      <c r="F185" s="24"/>
      <c r="G185" s="24"/>
      <c r="H185" s="24" t="s">
        <v>187</v>
      </c>
      <c r="I185" s="24"/>
      <c r="J185" s="24"/>
      <c r="K185" s="24"/>
      <c r="L185" s="44"/>
      <c r="M185" s="146" t="s">
        <v>890</v>
      </c>
      <c r="N185" s="147" t="s">
        <v>870</v>
      </c>
      <c r="O185" s="97" t="s">
        <v>2286</v>
      </c>
      <c r="P185" s="97" t="s">
        <v>2287</v>
      </c>
    </row>
    <row r="186" spans="1:25" s="97" customFormat="1" x14ac:dyDescent="0.15">
      <c r="A186" s="32" t="s">
        <v>858</v>
      </c>
      <c r="B186" s="85" t="str">
        <f t="shared" si="6"/>
        <v>日/JP</v>
      </c>
      <c r="C186" s="86" t="str">
        <f t="shared" si="7"/>
        <v>英/EN</v>
      </c>
      <c r="D186" s="42" t="s">
        <v>891</v>
      </c>
      <c r="E186" s="24"/>
      <c r="F186" s="24"/>
      <c r="G186" s="24"/>
      <c r="H186" s="24" t="s">
        <v>187</v>
      </c>
      <c r="I186" s="24" t="s">
        <v>187</v>
      </c>
      <c r="J186" s="24"/>
      <c r="K186" s="24"/>
      <c r="L186" s="44"/>
      <c r="M186" s="146" t="s">
        <v>892</v>
      </c>
      <c r="N186" s="147" t="s">
        <v>871</v>
      </c>
      <c r="O186" s="97" t="s">
        <v>2288</v>
      </c>
      <c r="P186" s="97" t="s">
        <v>2289</v>
      </c>
    </row>
    <row r="187" spans="1:25" s="97" customFormat="1" x14ac:dyDescent="0.15">
      <c r="A187" s="32" t="s">
        <v>773</v>
      </c>
      <c r="B187" s="85" t="str">
        <f t="shared" si="6"/>
        <v>日/JP</v>
      </c>
      <c r="C187" s="86" t="str">
        <f t="shared" si="7"/>
        <v>英/EN</v>
      </c>
      <c r="D187" s="42" t="s">
        <v>822</v>
      </c>
      <c r="E187" s="24" t="s">
        <v>187</v>
      </c>
      <c r="F187" s="24"/>
      <c r="G187" s="24"/>
      <c r="H187" s="24"/>
      <c r="I187" s="24"/>
      <c r="J187" s="24"/>
      <c r="K187" s="24"/>
      <c r="L187" s="44"/>
      <c r="M187" s="146" t="s">
        <v>823</v>
      </c>
      <c r="N187" s="147" t="s">
        <v>791</v>
      </c>
      <c r="O187" s="97" t="s">
        <v>2290</v>
      </c>
      <c r="P187" s="97" t="s">
        <v>2291</v>
      </c>
    </row>
    <row r="188" spans="1:25" s="97" customFormat="1" x14ac:dyDescent="0.15">
      <c r="A188" s="32" t="s">
        <v>852</v>
      </c>
      <c r="B188" s="85" t="str">
        <f t="shared" si="6"/>
        <v>日/JP</v>
      </c>
      <c r="C188" s="86" t="str">
        <f t="shared" si="7"/>
        <v>英/EN</v>
      </c>
      <c r="D188" s="42" t="s">
        <v>879</v>
      </c>
      <c r="E188" s="24"/>
      <c r="F188" s="24"/>
      <c r="G188" s="24" t="s">
        <v>187</v>
      </c>
      <c r="H188" s="24"/>
      <c r="I188" s="24" t="s">
        <v>187</v>
      </c>
      <c r="J188" s="24"/>
      <c r="K188" s="24"/>
      <c r="L188" s="44"/>
      <c r="M188" s="146" t="s">
        <v>880</v>
      </c>
      <c r="N188" s="147" t="s">
        <v>865</v>
      </c>
      <c r="O188" s="97" t="s">
        <v>2292</v>
      </c>
      <c r="P188" s="97" t="s">
        <v>2293</v>
      </c>
    </row>
    <row r="189" spans="1:25" s="97" customFormat="1" x14ac:dyDescent="0.15">
      <c r="A189" s="32" t="s">
        <v>1016</v>
      </c>
      <c r="B189" s="85" t="str">
        <f t="shared" si="6"/>
        <v>日/JP</v>
      </c>
      <c r="C189" s="86" t="str">
        <f t="shared" si="7"/>
        <v>英/EN</v>
      </c>
      <c r="D189" s="42" t="s">
        <v>1017</v>
      </c>
      <c r="E189" s="24"/>
      <c r="F189" s="24" t="s">
        <v>187</v>
      </c>
      <c r="G189" s="24"/>
      <c r="H189" s="24"/>
      <c r="I189" s="24"/>
      <c r="J189" s="24"/>
      <c r="K189" s="24"/>
      <c r="L189" s="44"/>
      <c r="M189" s="146" t="s">
        <v>1074</v>
      </c>
      <c r="N189" s="147" t="s">
        <v>1075</v>
      </c>
      <c r="O189" s="97" t="s">
        <v>2294</v>
      </c>
      <c r="P189" s="97" t="s">
        <v>2295</v>
      </c>
    </row>
    <row r="190" spans="1:25" s="97" customFormat="1" x14ac:dyDescent="0.15">
      <c r="A190" s="32" t="s">
        <v>740</v>
      </c>
      <c r="B190" s="85" t="str">
        <f t="shared" si="6"/>
        <v>日/JP</v>
      </c>
      <c r="C190" s="86" t="str">
        <f t="shared" si="7"/>
        <v>英/EN</v>
      </c>
      <c r="D190" s="42" t="s">
        <v>741</v>
      </c>
      <c r="E190" s="24"/>
      <c r="F190" s="24" t="s">
        <v>187</v>
      </c>
      <c r="G190" s="24"/>
      <c r="H190" s="24"/>
      <c r="I190" s="24"/>
      <c r="J190" s="24"/>
      <c r="K190" s="24"/>
      <c r="L190" s="44"/>
      <c r="M190" s="146" t="s">
        <v>757</v>
      </c>
      <c r="N190" s="147" t="s">
        <v>765</v>
      </c>
      <c r="O190" s="97" t="s">
        <v>2296</v>
      </c>
      <c r="P190" s="97" t="s">
        <v>2297</v>
      </c>
    </row>
    <row r="191" spans="1:25" s="97" customFormat="1" x14ac:dyDescent="0.15">
      <c r="A191" s="32" t="s">
        <v>931</v>
      </c>
      <c r="B191" s="85" t="str">
        <f t="shared" si="6"/>
        <v>日/JP</v>
      </c>
      <c r="C191" s="86" t="str">
        <f t="shared" si="7"/>
        <v>英/EN</v>
      </c>
      <c r="D191" s="42" t="s">
        <v>941</v>
      </c>
      <c r="E191" s="24"/>
      <c r="F191" s="24" t="s">
        <v>187</v>
      </c>
      <c r="G191" s="24"/>
      <c r="H191" s="24"/>
      <c r="I191" s="24"/>
      <c r="J191" s="24"/>
      <c r="K191" s="24"/>
      <c r="L191" s="44" t="s">
        <v>583</v>
      </c>
      <c r="M191" s="146" t="s">
        <v>942</v>
      </c>
      <c r="N191" s="147" t="s">
        <v>982</v>
      </c>
      <c r="O191" s="97" t="s">
        <v>2298</v>
      </c>
      <c r="P191" s="97" t="s">
        <v>2299</v>
      </c>
    </row>
    <row r="192" spans="1:25" s="97" customFormat="1" x14ac:dyDescent="0.15">
      <c r="A192" s="32" t="s">
        <v>732</v>
      </c>
      <c r="B192" s="85" t="str">
        <f t="shared" si="6"/>
        <v>日/JP</v>
      </c>
      <c r="C192" s="86" t="str">
        <f t="shared" si="7"/>
        <v>英/EN</v>
      </c>
      <c r="D192" s="42" t="s">
        <v>733</v>
      </c>
      <c r="E192" s="24"/>
      <c r="F192" s="24"/>
      <c r="G192" s="24"/>
      <c r="H192" s="24" t="s">
        <v>685</v>
      </c>
      <c r="I192" s="24"/>
      <c r="J192" s="24"/>
      <c r="K192" s="24"/>
      <c r="L192" s="44"/>
      <c r="M192" s="146" t="s">
        <v>752</v>
      </c>
      <c r="N192" s="147" t="s">
        <v>759</v>
      </c>
      <c r="O192" s="97" t="s">
        <v>2300</v>
      </c>
      <c r="P192" s="97" t="s">
        <v>2301</v>
      </c>
    </row>
    <row r="193" spans="1:16" s="97" customFormat="1" x14ac:dyDescent="0.15">
      <c r="A193" s="32" t="s">
        <v>769</v>
      </c>
      <c r="B193" s="85" t="str">
        <f t="shared" si="6"/>
        <v>日/JP</v>
      </c>
      <c r="C193" s="86" t="str">
        <f t="shared" si="7"/>
        <v>英/EN</v>
      </c>
      <c r="D193" s="42" t="s">
        <v>824</v>
      </c>
      <c r="E193" s="24"/>
      <c r="F193" s="24" t="s">
        <v>187</v>
      </c>
      <c r="G193" s="24"/>
      <c r="H193" s="24"/>
      <c r="I193" s="24"/>
      <c r="J193" s="24"/>
      <c r="K193" s="24"/>
      <c r="L193" s="44"/>
      <c r="M193" s="146" t="s">
        <v>825</v>
      </c>
      <c r="N193" s="147" t="s">
        <v>801</v>
      </c>
      <c r="O193" s="97" t="s">
        <v>2302</v>
      </c>
      <c r="P193" s="97" t="s">
        <v>2303</v>
      </c>
    </row>
    <row r="194" spans="1:16" s="97" customFormat="1" x14ac:dyDescent="0.15">
      <c r="A194" s="32" t="s">
        <v>1166</v>
      </c>
      <c r="B194" s="85" t="str">
        <f t="shared" si="6"/>
        <v>日/JP</v>
      </c>
      <c r="C194" s="86" t="str">
        <f t="shared" si="7"/>
        <v>英/EN</v>
      </c>
      <c r="D194" s="42" t="s">
        <v>1167</v>
      </c>
      <c r="E194" s="24"/>
      <c r="F194" s="24" t="s">
        <v>187</v>
      </c>
      <c r="G194" s="24"/>
      <c r="H194" s="24"/>
      <c r="I194" s="24"/>
      <c r="J194" s="24"/>
      <c r="K194" s="24"/>
      <c r="L194" s="44"/>
      <c r="M194" s="146" t="s">
        <v>1224</v>
      </c>
      <c r="N194" s="147" t="s">
        <v>1176</v>
      </c>
      <c r="O194" s="97" t="s">
        <v>2304</v>
      </c>
      <c r="P194" s="97" t="s">
        <v>2305</v>
      </c>
    </row>
    <row r="195" spans="1:16" s="97" customFormat="1" x14ac:dyDescent="0.15">
      <c r="A195" s="32" t="s">
        <v>778</v>
      </c>
      <c r="B195" s="85" t="str">
        <f t="shared" si="6"/>
        <v>日/JP</v>
      </c>
      <c r="C195" s="86" t="str">
        <f t="shared" si="7"/>
        <v>英/EN</v>
      </c>
      <c r="D195" s="42" t="s">
        <v>826</v>
      </c>
      <c r="E195" s="24"/>
      <c r="F195" s="24"/>
      <c r="G195" s="24"/>
      <c r="H195" s="24"/>
      <c r="I195" s="24"/>
      <c r="J195" s="24"/>
      <c r="K195" s="24"/>
      <c r="L195" s="44" t="s">
        <v>583</v>
      </c>
      <c r="M195" s="146" t="s">
        <v>797</v>
      </c>
      <c r="N195" s="147" t="s">
        <v>796</v>
      </c>
      <c r="O195" s="97" t="s">
        <v>2306</v>
      </c>
      <c r="P195" s="97" t="s">
        <v>2307</v>
      </c>
    </row>
    <row r="196" spans="1:16" s="97" customFormat="1" x14ac:dyDescent="0.15">
      <c r="A196" s="32" t="s">
        <v>1289</v>
      </c>
      <c r="B196" s="85" t="str">
        <f t="shared" si="6"/>
        <v>日/JP</v>
      </c>
      <c r="C196" s="86" t="str">
        <f t="shared" si="7"/>
        <v>英/EN</v>
      </c>
      <c r="D196" s="42" t="s">
        <v>1290</v>
      </c>
      <c r="E196" s="24" t="s">
        <v>1277</v>
      </c>
      <c r="F196" s="24" t="s">
        <v>1277</v>
      </c>
      <c r="G196" s="24"/>
      <c r="H196" s="24"/>
      <c r="I196" s="24"/>
      <c r="J196" s="24"/>
      <c r="K196" s="24"/>
      <c r="L196" s="190" t="s">
        <v>1293</v>
      </c>
      <c r="M196" s="146" t="s">
        <v>1291</v>
      </c>
      <c r="N196" s="147" t="s">
        <v>1292</v>
      </c>
      <c r="O196" s="97" t="s">
        <v>2308</v>
      </c>
      <c r="P196" s="97" t="s">
        <v>2309</v>
      </c>
    </row>
    <row r="197" spans="1:16" s="97" customFormat="1" x14ac:dyDescent="0.15">
      <c r="A197" s="32" t="s">
        <v>849</v>
      </c>
      <c r="B197" s="85" t="str">
        <f t="shared" si="6"/>
        <v>日/JP</v>
      </c>
      <c r="C197" s="86" t="str">
        <f t="shared" si="7"/>
        <v>英/EN</v>
      </c>
      <c r="D197" s="42" t="s">
        <v>874</v>
      </c>
      <c r="E197" s="24"/>
      <c r="F197" s="24" t="s">
        <v>187</v>
      </c>
      <c r="G197" s="24"/>
      <c r="H197" s="24"/>
      <c r="I197" s="24" t="s">
        <v>187</v>
      </c>
      <c r="J197" s="24"/>
      <c r="K197" s="24"/>
      <c r="L197" s="44"/>
      <c r="M197" s="146" t="s">
        <v>875</v>
      </c>
      <c r="N197" s="147" t="s">
        <v>862</v>
      </c>
      <c r="O197" s="97" t="s">
        <v>2310</v>
      </c>
      <c r="P197" s="97" t="s">
        <v>2311</v>
      </c>
    </row>
    <row r="198" spans="1:16" s="97" customFormat="1" x14ac:dyDescent="0.15">
      <c r="A198" s="32" t="s">
        <v>1294</v>
      </c>
      <c r="B198" s="85" t="str">
        <f t="shared" si="6"/>
        <v>日/JP</v>
      </c>
      <c r="C198" s="86" t="str">
        <f t="shared" si="7"/>
        <v>英/EN</v>
      </c>
      <c r="D198" s="42" t="s">
        <v>1295</v>
      </c>
      <c r="E198" s="24"/>
      <c r="F198" s="24"/>
      <c r="G198" s="24"/>
      <c r="H198" s="24"/>
      <c r="I198" s="24"/>
      <c r="J198" s="24"/>
      <c r="K198" s="24"/>
      <c r="L198" s="44" t="s">
        <v>583</v>
      </c>
      <c r="M198" s="146" t="s">
        <v>1296</v>
      </c>
      <c r="N198" s="147" t="s">
        <v>1297</v>
      </c>
      <c r="O198" s="97" t="s">
        <v>2312</v>
      </c>
      <c r="P198" s="97" t="s">
        <v>2313</v>
      </c>
    </row>
    <row r="199" spans="1:16" s="97" customFormat="1" x14ac:dyDescent="0.15">
      <c r="A199" s="32" t="s">
        <v>1051</v>
      </c>
      <c r="B199" s="85" t="str">
        <f t="shared" si="6"/>
        <v>日/JP</v>
      </c>
      <c r="C199" s="86" t="str">
        <f t="shared" si="7"/>
        <v>英/EN</v>
      </c>
      <c r="D199" s="42" t="s">
        <v>1052</v>
      </c>
      <c r="E199" s="24"/>
      <c r="F199" s="24" t="s">
        <v>187</v>
      </c>
      <c r="G199" s="24"/>
      <c r="H199" s="24"/>
      <c r="I199" s="24"/>
      <c r="J199" s="24"/>
      <c r="K199" s="24"/>
      <c r="L199" s="44"/>
      <c r="M199" s="146" t="s">
        <v>1057</v>
      </c>
      <c r="N199" s="147" t="s">
        <v>1093</v>
      </c>
      <c r="O199" s="97" t="s">
        <v>2314</v>
      </c>
      <c r="P199" s="97" t="s">
        <v>2315</v>
      </c>
    </row>
    <row r="200" spans="1:16" s="97" customFormat="1" x14ac:dyDescent="0.15">
      <c r="A200" s="32" t="s">
        <v>1046</v>
      </c>
      <c r="B200" s="85" t="str">
        <f t="shared" si="6"/>
        <v>日/JP</v>
      </c>
      <c r="C200" s="86" t="str">
        <f t="shared" si="7"/>
        <v>英/EN</v>
      </c>
      <c r="D200" s="42" t="s">
        <v>1047</v>
      </c>
      <c r="E200" s="24"/>
      <c r="F200" s="24" t="s">
        <v>187</v>
      </c>
      <c r="G200" s="24"/>
      <c r="H200" s="24"/>
      <c r="I200" s="24"/>
      <c r="J200" s="24"/>
      <c r="K200" s="24"/>
      <c r="L200" s="44"/>
      <c r="M200" s="146" t="s">
        <v>1101</v>
      </c>
      <c r="N200" s="147" t="s">
        <v>1100</v>
      </c>
      <c r="O200" s="97" t="s">
        <v>2316</v>
      </c>
      <c r="P200" s="97" t="s">
        <v>2317</v>
      </c>
    </row>
    <row r="201" spans="1:16" s="97" customFormat="1" x14ac:dyDescent="0.15">
      <c r="A201" s="32" t="s">
        <v>860</v>
      </c>
      <c r="B201" s="85" t="str">
        <f t="shared" si="6"/>
        <v>日/JP</v>
      </c>
      <c r="C201" s="86" t="str">
        <f t="shared" si="7"/>
        <v>英/EN</v>
      </c>
      <c r="D201" s="42" t="s">
        <v>895</v>
      </c>
      <c r="E201" s="24"/>
      <c r="F201" s="24" t="s">
        <v>187</v>
      </c>
      <c r="G201" s="24"/>
      <c r="H201" s="24"/>
      <c r="I201" s="24"/>
      <c r="J201" s="24"/>
      <c r="K201" s="24"/>
      <c r="L201" s="44"/>
      <c r="M201" s="146" t="s">
        <v>896</v>
      </c>
      <c r="N201" s="147" t="s">
        <v>873</v>
      </c>
      <c r="O201" s="97" t="s">
        <v>2318</v>
      </c>
      <c r="P201" s="97" t="s">
        <v>2319</v>
      </c>
    </row>
    <row r="202" spans="1:16" s="97" customFormat="1" x14ac:dyDescent="0.15">
      <c r="A202" s="32" t="s">
        <v>1146</v>
      </c>
      <c r="B202" s="85" t="str">
        <f t="shared" si="6"/>
        <v>日/JP</v>
      </c>
      <c r="C202" s="86" t="str">
        <f t="shared" si="7"/>
        <v>英/EN</v>
      </c>
      <c r="D202" s="42" t="s">
        <v>1119</v>
      </c>
      <c r="E202" s="24"/>
      <c r="F202" s="24" t="s">
        <v>187</v>
      </c>
      <c r="G202" s="24"/>
      <c r="H202" s="24"/>
      <c r="I202" s="24"/>
      <c r="J202" s="24"/>
      <c r="K202" s="24"/>
      <c r="L202" s="44"/>
      <c r="M202" s="146" t="s">
        <v>1123</v>
      </c>
      <c r="N202" s="147" t="s">
        <v>1141</v>
      </c>
      <c r="O202" s="97" t="s">
        <v>2320</v>
      </c>
      <c r="P202" s="97" t="s">
        <v>2321</v>
      </c>
    </row>
    <row r="203" spans="1:16" s="97" customFormat="1" x14ac:dyDescent="0.15">
      <c r="A203" s="32" t="s">
        <v>1048</v>
      </c>
      <c r="B203" s="85" t="str">
        <f t="shared" ref="B203:B266" si="8">HYPERLINK(O203,"日/JP")</f>
        <v>日/JP</v>
      </c>
      <c r="C203" s="86" t="str">
        <f t="shared" ref="C203:C266" si="9">HYPERLINK(P203,"英/EN")</f>
        <v>英/EN</v>
      </c>
      <c r="D203" s="42" t="s">
        <v>1049</v>
      </c>
      <c r="E203" s="24"/>
      <c r="F203" s="24" t="s">
        <v>187</v>
      </c>
      <c r="G203" s="24"/>
      <c r="H203" s="24"/>
      <c r="I203" s="24"/>
      <c r="J203" s="24"/>
      <c r="K203" s="24"/>
      <c r="L203" s="44"/>
      <c r="M203" s="146" t="s">
        <v>1058</v>
      </c>
      <c r="N203" s="147" t="s">
        <v>1104</v>
      </c>
      <c r="O203" s="97" t="s">
        <v>2322</v>
      </c>
      <c r="P203" s="97" t="s">
        <v>2323</v>
      </c>
    </row>
    <row r="204" spans="1:16" s="97" customFormat="1" x14ac:dyDescent="0.15">
      <c r="A204" s="32" t="s">
        <v>930</v>
      </c>
      <c r="B204" s="85" t="str">
        <f t="shared" si="8"/>
        <v>日/JP</v>
      </c>
      <c r="C204" s="86" t="str">
        <f t="shared" si="9"/>
        <v>英/EN</v>
      </c>
      <c r="D204" s="42" t="s">
        <v>939</v>
      </c>
      <c r="E204" s="24"/>
      <c r="F204" s="24"/>
      <c r="G204" s="24"/>
      <c r="H204" s="24"/>
      <c r="I204" s="24" t="s">
        <v>187</v>
      </c>
      <c r="J204" s="24"/>
      <c r="K204" s="24"/>
      <c r="L204" s="44"/>
      <c r="M204" s="146" t="s">
        <v>940</v>
      </c>
      <c r="N204" s="147" t="s">
        <v>966</v>
      </c>
      <c r="O204" s="97" t="s">
        <v>2324</v>
      </c>
      <c r="P204" s="97" t="s">
        <v>2325</v>
      </c>
    </row>
    <row r="205" spans="1:16" s="97" customFormat="1" x14ac:dyDescent="0.15">
      <c r="A205" s="32" t="s">
        <v>1010</v>
      </c>
      <c r="B205" s="85" t="str">
        <f t="shared" si="8"/>
        <v>日/JP</v>
      </c>
      <c r="C205" s="86" t="str">
        <f t="shared" si="9"/>
        <v>英/EN</v>
      </c>
      <c r="D205" s="42" t="s">
        <v>1011</v>
      </c>
      <c r="E205" s="24"/>
      <c r="F205" s="24" t="s">
        <v>187</v>
      </c>
      <c r="G205" s="24"/>
      <c r="H205" s="24"/>
      <c r="I205" s="24"/>
      <c r="J205" s="24"/>
      <c r="K205" s="24"/>
      <c r="L205" s="44"/>
      <c r="M205" s="146" t="s">
        <v>1076</v>
      </c>
      <c r="N205" s="147" t="s">
        <v>1077</v>
      </c>
      <c r="O205" s="97" t="s">
        <v>2326</v>
      </c>
      <c r="P205" s="97" t="s">
        <v>2327</v>
      </c>
    </row>
    <row r="206" spans="1:16" s="97" customFormat="1" x14ac:dyDescent="0.15">
      <c r="A206" s="32" t="s">
        <v>1789</v>
      </c>
      <c r="B206" s="85" t="str">
        <f t="shared" si="8"/>
        <v>日/JP</v>
      </c>
      <c r="C206" s="86" t="str">
        <f t="shared" si="9"/>
        <v>英/EN</v>
      </c>
      <c r="D206" s="42" t="s">
        <v>1822</v>
      </c>
      <c r="E206" s="24"/>
      <c r="F206" s="24" t="s">
        <v>187</v>
      </c>
      <c r="G206" s="24"/>
      <c r="H206" s="24"/>
      <c r="I206" s="24"/>
      <c r="J206" s="24"/>
      <c r="K206" s="24"/>
      <c r="L206" s="44"/>
      <c r="M206" s="146" t="s">
        <v>1833</v>
      </c>
      <c r="N206" s="147" t="s">
        <v>1922</v>
      </c>
      <c r="O206" s="97" t="s">
        <v>1819</v>
      </c>
      <c r="P206" s="97" t="s">
        <v>1820</v>
      </c>
    </row>
    <row r="207" spans="1:16" s="97" customFormat="1" x14ac:dyDescent="0.15">
      <c r="A207" s="32" t="s">
        <v>949</v>
      </c>
      <c r="B207" s="85" t="str">
        <f t="shared" si="8"/>
        <v>日/JP</v>
      </c>
      <c r="C207" s="86" t="str">
        <f t="shared" si="9"/>
        <v>英/EN</v>
      </c>
      <c r="D207" s="42" t="s">
        <v>957</v>
      </c>
      <c r="E207" s="24"/>
      <c r="F207" s="24" t="s">
        <v>187</v>
      </c>
      <c r="G207" s="24"/>
      <c r="H207" s="24"/>
      <c r="I207" s="24"/>
      <c r="J207" s="24"/>
      <c r="K207" s="24"/>
      <c r="L207" s="44"/>
      <c r="M207" s="146" t="s">
        <v>958</v>
      </c>
      <c r="N207" s="147" t="s">
        <v>962</v>
      </c>
      <c r="O207" s="97" t="s">
        <v>2328</v>
      </c>
      <c r="P207" s="97" t="s">
        <v>2329</v>
      </c>
    </row>
    <row r="208" spans="1:16" s="97" customFormat="1" x14ac:dyDescent="0.15">
      <c r="A208" s="32" t="s">
        <v>777</v>
      </c>
      <c r="B208" s="40" t="str">
        <f t="shared" si="8"/>
        <v>日/JP</v>
      </c>
      <c r="C208" s="41" t="str">
        <f t="shared" si="9"/>
        <v>英/EN</v>
      </c>
      <c r="D208" s="42" t="s">
        <v>829</v>
      </c>
      <c r="E208" s="24" t="s">
        <v>187</v>
      </c>
      <c r="F208" s="24" t="s">
        <v>187</v>
      </c>
      <c r="G208" s="24"/>
      <c r="H208" s="24"/>
      <c r="I208" s="24"/>
      <c r="J208" s="24"/>
      <c r="K208" s="24"/>
      <c r="L208" s="44"/>
      <c r="M208" s="146" t="s">
        <v>830</v>
      </c>
      <c r="N208" s="147" t="s">
        <v>795</v>
      </c>
      <c r="O208" s="97" t="s">
        <v>2330</v>
      </c>
      <c r="P208" s="97" t="s">
        <v>2331</v>
      </c>
    </row>
    <row r="209" spans="1:16" s="97" customFormat="1" x14ac:dyDescent="0.15">
      <c r="A209" s="32" t="s">
        <v>1014</v>
      </c>
      <c r="B209" s="85" t="str">
        <f t="shared" si="8"/>
        <v>日/JP</v>
      </c>
      <c r="C209" s="86" t="str">
        <f t="shared" si="9"/>
        <v>英/EN</v>
      </c>
      <c r="D209" s="42" t="s">
        <v>1015</v>
      </c>
      <c r="E209" s="24"/>
      <c r="F209" s="24" t="s">
        <v>187</v>
      </c>
      <c r="G209" s="24"/>
      <c r="H209" s="24"/>
      <c r="I209" s="24"/>
      <c r="J209" s="24"/>
      <c r="K209" s="24"/>
      <c r="L209" s="44"/>
      <c r="M209" s="146" t="s">
        <v>1059</v>
      </c>
      <c r="N209" s="147" t="s">
        <v>1079</v>
      </c>
      <c r="O209" s="97" t="s">
        <v>2332</v>
      </c>
      <c r="P209" s="97" t="s">
        <v>2333</v>
      </c>
    </row>
    <row r="210" spans="1:16" s="97" customFormat="1" x14ac:dyDescent="0.15">
      <c r="A210" s="32" t="s">
        <v>1155</v>
      </c>
      <c r="B210" s="85" t="str">
        <f t="shared" si="8"/>
        <v>日/JP</v>
      </c>
      <c r="C210" s="86" t="str">
        <f t="shared" si="9"/>
        <v>英/EN</v>
      </c>
      <c r="D210" s="42" t="s">
        <v>1156</v>
      </c>
      <c r="E210" s="24"/>
      <c r="F210" s="24" t="s">
        <v>187</v>
      </c>
      <c r="G210" s="24"/>
      <c r="H210" s="24"/>
      <c r="I210" s="24"/>
      <c r="J210" s="24"/>
      <c r="K210" s="24"/>
      <c r="L210" s="44"/>
      <c r="M210" s="146" t="s">
        <v>1220</v>
      </c>
      <c r="N210" s="147" t="s">
        <v>1171</v>
      </c>
      <c r="O210" s="97" t="s">
        <v>2334</v>
      </c>
      <c r="P210" s="97" t="s">
        <v>2335</v>
      </c>
    </row>
    <row r="211" spans="1:16" s="97" customFormat="1" x14ac:dyDescent="0.15">
      <c r="A211" s="32" t="s">
        <v>1313</v>
      </c>
      <c r="B211" s="40" t="str">
        <f t="shared" si="8"/>
        <v>日/JP</v>
      </c>
      <c r="C211" s="41" t="str">
        <f t="shared" si="9"/>
        <v>英/EN</v>
      </c>
      <c r="D211" s="42" t="s">
        <v>1314</v>
      </c>
      <c r="E211" s="24"/>
      <c r="F211" s="24" t="s">
        <v>1306</v>
      </c>
      <c r="G211" s="24"/>
      <c r="H211" s="24"/>
      <c r="I211" s="24"/>
      <c r="J211" s="24"/>
      <c r="K211" s="24"/>
      <c r="L211" s="44"/>
      <c r="M211" s="146" t="s">
        <v>1315</v>
      </c>
      <c r="N211" s="147" t="s">
        <v>1316</v>
      </c>
      <c r="O211" s="97" t="s">
        <v>2336</v>
      </c>
      <c r="P211" s="97" t="s">
        <v>2337</v>
      </c>
    </row>
    <row r="212" spans="1:16" s="97" customFormat="1" x14ac:dyDescent="0.15">
      <c r="A212" s="32" t="s">
        <v>856</v>
      </c>
      <c r="B212" s="85" t="str">
        <f t="shared" si="8"/>
        <v>日/JP</v>
      </c>
      <c r="C212" s="86" t="str">
        <f t="shared" si="9"/>
        <v>英/EN</v>
      </c>
      <c r="D212" s="42" t="s">
        <v>887</v>
      </c>
      <c r="E212" s="24"/>
      <c r="F212" s="24" t="s">
        <v>187</v>
      </c>
      <c r="G212" s="24"/>
      <c r="H212" s="24"/>
      <c r="I212" s="24"/>
      <c r="J212" s="24"/>
      <c r="K212" s="24"/>
      <c r="L212" s="44"/>
      <c r="M212" s="146" t="s">
        <v>888</v>
      </c>
      <c r="N212" s="147" t="s">
        <v>869</v>
      </c>
      <c r="O212" s="97" t="s">
        <v>2338</v>
      </c>
      <c r="P212" s="97" t="s">
        <v>2339</v>
      </c>
    </row>
    <row r="213" spans="1:16" s="97" customFormat="1" x14ac:dyDescent="0.15">
      <c r="A213" s="32" t="s">
        <v>1012</v>
      </c>
      <c r="B213" s="85" t="str">
        <f t="shared" si="8"/>
        <v>日/JP</v>
      </c>
      <c r="C213" s="86" t="str">
        <f t="shared" si="9"/>
        <v>英/EN</v>
      </c>
      <c r="D213" s="42" t="s">
        <v>1013</v>
      </c>
      <c r="E213" s="24"/>
      <c r="F213" s="24" t="s">
        <v>187</v>
      </c>
      <c r="G213" s="24"/>
      <c r="H213" s="24"/>
      <c r="I213" s="24"/>
      <c r="J213" s="24"/>
      <c r="K213" s="24"/>
      <c r="L213" s="44"/>
      <c r="M213" s="146" t="s">
        <v>1060</v>
      </c>
      <c r="N213" s="147" t="s">
        <v>1078</v>
      </c>
      <c r="O213" s="97" t="s">
        <v>2340</v>
      </c>
      <c r="P213" s="97" t="s">
        <v>2341</v>
      </c>
    </row>
    <row r="214" spans="1:16" s="97" customFormat="1" x14ac:dyDescent="0.15">
      <c r="A214" s="32" t="s">
        <v>1408</v>
      </c>
      <c r="B214" s="85" t="str">
        <f t="shared" si="8"/>
        <v>日/JP</v>
      </c>
      <c r="C214" s="86" t="str">
        <f t="shared" si="9"/>
        <v>英/EN</v>
      </c>
      <c r="D214" s="42" t="s">
        <v>1409</v>
      </c>
      <c r="E214" s="24"/>
      <c r="F214" s="24" t="s">
        <v>1405</v>
      </c>
      <c r="G214" s="24"/>
      <c r="H214" s="24"/>
      <c r="I214" s="24"/>
      <c r="J214" s="24"/>
      <c r="K214" s="24"/>
      <c r="L214" s="44" t="s">
        <v>845</v>
      </c>
      <c r="M214" s="146" t="s">
        <v>1410</v>
      </c>
      <c r="N214" s="147" t="s">
        <v>1411</v>
      </c>
      <c r="O214" s="97" t="s">
        <v>2342</v>
      </c>
      <c r="P214" s="97" t="s">
        <v>2343</v>
      </c>
    </row>
    <row r="215" spans="1:16" s="97" customFormat="1" x14ac:dyDescent="0.15">
      <c r="A215" s="32" t="s">
        <v>1036</v>
      </c>
      <c r="B215" s="40" t="str">
        <f t="shared" si="8"/>
        <v>日/JP</v>
      </c>
      <c r="C215" s="41" t="str">
        <f t="shared" si="9"/>
        <v>英/EN</v>
      </c>
      <c r="D215" s="42" t="s">
        <v>1037</v>
      </c>
      <c r="E215" s="24"/>
      <c r="F215" s="24"/>
      <c r="G215" s="24"/>
      <c r="H215" s="24" t="s">
        <v>187</v>
      </c>
      <c r="I215" s="24"/>
      <c r="J215" s="24"/>
      <c r="K215" s="24"/>
      <c r="L215" s="44"/>
      <c r="M215" s="146" t="s">
        <v>1061</v>
      </c>
      <c r="N215" s="147" t="s">
        <v>1092</v>
      </c>
      <c r="O215" s="97" t="s">
        <v>2344</v>
      </c>
      <c r="P215" s="97" t="s">
        <v>2345</v>
      </c>
    </row>
    <row r="216" spans="1:16" s="97" customFormat="1" x14ac:dyDescent="0.15">
      <c r="A216" s="32" t="s">
        <v>1110</v>
      </c>
      <c r="B216" s="85" t="str">
        <f t="shared" si="8"/>
        <v>日/JP</v>
      </c>
      <c r="C216" s="86" t="str">
        <f t="shared" si="9"/>
        <v>英/EN</v>
      </c>
      <c r="D216" s="42" t="s">
        <v>1116</v>
      </c>
      <c r="E216" s="24"/>
      <c r="F216" s="24" t="s">
        <v>187</v>
      </c>
      <c r="G216" s="24"/>
      <c r="H216" s="24"/>
      <c r="I216" s="24"/>
      <c r="J216" s="24" t="s">
        <v>187</v>
      </c>
      <c r="K216" s="24"/>
      <c r="L216" s="44"/>
      <c r="M216" s="146" t="s">
        <v>1121</v>
      </c>
      <c r="N216" s="147" t="s">
        <v>1138</v>
      </c>
      <c r="O216" s="97" t="s">
        <v>2346</v>
      </c>
      <c r="P216" s="97" t="s">
        <v>2347</v>
      </c>
    </row>
    <row r="217" spans="1:16" s="97" customFormat="1" x14ac:dyDescent="0.15">
      <c r="A217" s="32" t="s">
        <v>1032</v>
      </c>
      <c r="B217" s="40" t="str">
        <f t="shared" si="8"/>
        <v>日/JP</v>
      </c>
      <c r="C217" s="41" t="str">
        <f t="shared" si="9"/>
        <v>英/EN</v>
      </c>
      <c r="D217" s="42" t="s">
        <v>1033</v>
      </c>
      <c r="E217" s="24"/>
      <c r="F217" s="24"/>
      <c r="G217" s="24"/>
      <c r="H217" s="24"/>
      <c r="I217" s="24" t="s">
        <v>187</v>
      </c>
      <c r="J217" s="24" t="s">
        <v>187</v>
      </c>
      <c r="K217" s="24"/>
      <c r="L217" s="44"/>
      <c r="M217" s="146" t="s">
        <v>1062</v>
      </c>
      <c r="N217" s="147" t="s">
        <v>1090</v>
      </c>
      <c r="O217" s="97" t="s">
        <v>2348</v>
      </c>
      <c r="P217" s="97" t="s">
        <v>2349</v>
      </c>
    </row>
    <row r="218" spans="1:16" s="97" customFormat="1" x14ac:dyDescent="0.15">
      <c r="A218" s="32" t="s">
        <v>1317</v>
      </c>
      <c r="B218" s="85" t="str">
        <f t="shared" si="8"/>
        <v>日/JP</v>
      </c>
      <c r="C218" s="86" t="str">
        <f t="shared" si="9"/>
        <v>英/EN</v>
      </c>
      <c r="D218" s="42" t="s">
        <v>1318</v>
      </c>
      <c r="E218" s="24"/>
      <c r="F218" s="24" t="s">
        <v>1306</v>
      </c>
      <c r="G218" s="24"/>
      <c r="H218" s="24"/>
      <c r="I218" s="24"/>
      <c r="J218" s="24"/>
      <c r="K218" s="24"/>
      <c r="L218" s="44"/>
      <c r="M218" s="146" t="s">
        <v>1319</v>
      </c>
      <c r="N218" s="147" t="s">
        <v>1320</v>
      </c>
      <c r="O218" s="97" t="s">
        <v>2350</v>
      </c>
      <c r="P218" s="97" t="s">
        <v>2351</v>
      </c>
    </row>
    <row r="219" spans="1:16" s="97" customFormat="1" x14ac:dyDescent="0.15">
      <c r="A219" s="32" t="s">
        <v>932</v>
      </c>
      <c r="B219" s="85" t="str">
        <f t="shared" si="8"/>
        <v>日/JP</v>
      </c>
      <c r="C219" s="86" t="str">
        <f t="shared" si="9"/>
        <v>英/EN</v>
      </c>
      <c r="D219" s="42" t="s">
        <v>943</v>
      </c>
      <c r="E219" s="24"/>
      <c r="F219" s="24" t="s">
        <v>187</v>
      </c>
      <c r="G219" s="24"/>
      <c r="H219" s="24"/>
      <c r="I219" s="24"/>
      <c r="J219" s="24"/>
      <c r="K219" s="24"/>
      <c r="L219" s="44" t="s">
        <v>845</v>
      </c>
      <c r="M219" s="146" t="s">
        <v>944</v>
      </c>
      <c r="N219" s="147" t="s">
        <v>979</v>
      </c>
      <c r="O219" s="97" t="s">
        <v>2352</v>
      </c>
      <c r="P219" s="97" t="s">
        <v>2353</v>
      </c>
    </row>
    <row r="220" spans="1:16" s="97" customFormat="1" x14ac:dyDescent="0.15">
      <c r="A220" s="32" t="s">
        <v>1321</v>
      </c>
      <c r="B220" s="85" t="str">
        <f t="shared" si="8"/>
        <v>日/JP</v>
      </c>
      <c r="C220" s="86" t="str">
        <f t="shared" si="9"/>
        <v>英/EN</v>
      </c>
      <c r="D220" s="42" t="s">
        <v>1322</v>
      </c>
      <c r="E220" s="24"/>
      <c r="F220" s="24" t="s">
        <v>1306</v>
      </c>
      <c r="G220" s="24"/>
      <c r="H220" s="24"/>
      <c r="I220" s="24"/>
      <c r="J220" s="24"/>
      <c r="K220" s="24"/>
      <c r="L220" s="44"/>
      <c r="M220" s="146" t="s">
        <v>1323</v>
      </c>
      <c r="N220" s="147" t="s">
        <v>1324</v>
      </c>
      <c r="O220" s="97" t="s">
        <v>2354</v>
      </c>
      <c r="P220" s="97" t="s">
        <v>2355</v>
      </c>
    </row>
    <row r="221" spans="1:16" s="97" customFormat="1" x14ac:dyDescent="0.15">
      <c r="A221" s="32" t="s">
        <v>1559</v>
      </c>
      <c r="B221" s="85" t="str">
        <f t="shared" si="8"/>
        <v>日/JP</v>
      </c>
      <c r="C221" s="86" t="str">
        <f t="shared" si="9"/>
        <v>英/EN</v>
      </c>
      <c r="D221" s="42" t="s">
        <v>1552</v>
      </c>
      <c r="E221" s="24"/>
      <c r="F221" s="24" t="s">
        <v>1618</v>
      </c>
      <c r="G221" s="24"/>
      <c r="H221" s="24"/>
      <c r="I221" s="24"/>
      <c r="J221" s="24"/>
      <c r="K221" s="24"/>
      <c r="L221" s="44"/>
      <c r="M221" s="146" t="s">
        <v>1566</v>
      </c>
      <c r="N221" s="147" t="s">
        <v>1573</v>
      </c>
      <c r="O221" s="97" t="s">
        <v>1594</v>
      </c>
      <c r="P221" s="97" t="s">
        <v>1593</v>
      </c>
    </row>
    <row r="222" spans="1:16" s="97" customFormat="1" x14ac:dyDescent="0.15">
      <c r="A222" s="32" t="s">
        <v>1157</v>
      </c>
      <c r="B222" s="85" t="str">
        <f t="shared" si="8"/>
        <v>日/JP</v>
      </c>
      <c r="C222" s="86" t="str">
        <f t="shared" si="9"/>
        <v>英/EN</v>
      </c>
      <c r="D222" s="42" t="s">
        <v>1158</v>
      </c>
      <c r="E222" s="24"/>
      <c r="F222" s="24" t="s">
        <v>187</v>
      </c>
      <c r="G222" s="24"/>
      <c r="H222" s="24"/>
      <c r="I222" s="24"/>
      <c r="J222" s="24" t="s">
        <v>187</v>
      </c>
      <c r="K222" s="24"/>
      <c r="L222" s="44"/>
      <c r="M222" s="146" t="s">
        <v>1221</v>
      </c>
      <c r="N222" s="147" t="s">
        <v>1172</v>
      </c>
      <c r="O222" s="97" t="s">
        <v>2356</v>
      </c>
      <c r="P222" s="97" t="s">
        <v>2357</v>
      </c>
    </row>
    <row r="223" spans="1:16" s="97" customFormat="1" x14ac:dyDescent="0.15">
      <c r="A223" s="32" t="s">
        <v>1024</v>
      </c>
      <c r="B223" s="85" t="str">
        <f t="shared" si="8"/>
        <v>日/JP</v>
      </c>
      <c r="C223" s="86" t="str">
        <f t="shared" si="9"/>
        <v>英/EN</v>
      </c>
      <c r="D223" s="42" t="s">
        <v>1025</v>
      </c>
      <c r="E223" s="24"/>
      <c r="F223" s="24" t="s">
        <v>187</v>
      </c>
      <c r="G223" s="24"/>
      <c r="H223" s="24"/>
      <c r="I223" s="24"/>
      <c r="J223" s="24"/>
      <c r="K223" s="24"/>
      <c r="L223" s="44"/>
      <c r="M223" s="146" t="s">
        <v>1084</v>
      </c>
      <c r="N223" s="147" t="s">
        <v>1085</v>
      </c>
      <c r="O223" s="97" t="s">
        <v>2358</v>
      </c>
      <c r="P223" s="97" t="s">
        <v>2359</v>
      </c>
    </row>
    <row r="224" spans="1:16" s="97" customFormat="1" x14ac:dyDescent="0.15">
      <c r="A224" s="32" t="s">
        <v>1164</v>
      </c>
      <c r="B224" s="85" t="str">
        <f t="shared" si="8"/>
        <v>日/JP</v>
      </c>
      <c r="C224" s="86" t="str">
        <f t="shared" si="9"/>
        <v>英/EN</v>
      </c>
      <c r="D224" s="42" t="s">
        <v>1165</v>
      </c>
      <c r="E224" s="24"/>
      <c r="F224" s="24"/>
      <c r="G224" s="24"/>
      <c r="H224" s="24"/>
      <c r="I224" s="24" t="s">
        <v>187</v>
      </c>
      <c r="J224" s="24"/>
      <c r="K224" s="24"/>
      <c r="L224" s="44"/>
      <c r="M224" s="146" t="s">
        <v>1223</v>
      </c>
      <c r="N224" s="147" t="s">
        <v>1175</v>
      </c>
      <c r="O224" s="97" t="s">
        <v>2360</v>
      </c>
      <c r="P224" s="97" t="s">
        <v>2361</v>
      </c>
    </row>
    <row r="225" spans="1:16" s="97" customFormat="1" x14ac:dyDescent="0.15">
      <c r="A225" s="32" t="s">
        <v>1109</v>
      </c>
      <c r="B225" s="85" t="str">
        <f t="shared" si="8"/>
        <v>日/JP</v>
      </c>
      <c r="C225" s="86" t="str">
        <f t="shared" si="9"/>
        <v>英/EN</v>
      </c>
      <c r="D225" s="42" t="s">
        <v>1115</v>
      </c>
      <c r="E225" s="24"/>
      <c r="F225" s="24" t="s">
        <v>187</v>
      </c>
      <c r="G225" s="24"/>
      <c r="H225" s="24"/>
      <c r="I225" s="24"/>
      <c r="J225" s="24" t="s">
        <v>187</v>
      </c>
      <c r="K225" s="24"/>
      <c r="L225" s="44"/>
      <c r="M225" s="146" t="s">
        <v>1120</v>
      </c>
      <c r="N225" s="147" t="s">
        <v>1137</v>
      </c>
      <c r="O225" s="97" t="s">
        <v>2362</v>
      </c>
      <c r="P225" s="97" t="s">
        <v>2363</v>
      </c>
    </row>
    <row r="226" spans="1:16" s="97" customFormat="1" x14ac:dyDescent="0.15">
      <c r="A226" s="32" t="s">
        <v>1038</v>
      </c>
      <c r="B226" s="85" t="str">
        <f t="shared" si="8"/>
        <v>日/JP</v>
      </c>
      <c r="C226" s="86" t="str">
        <f t="shared" si="9"/>
        <v>英/EN</v>
      </c>
      <c r="D226" s="42" t="s">
        <v>1039</v>
      </c>
      <c r="E226" s="24" t="s">
        <v>187</v>
      </c>
      <c r="F226" s="24" t="s">
        <v>187</v>
      </c>
      <c r="G226" s="24"/>
      <c r="H226" s="24"/>
      <c r="I226" s="24"/>
      <c r="J226" s="24"/>
      <c r="K226" s="24"/>
      <c r="L226" s="44"/>
      <c r="M226" s="184" t="s">
        <v>1063</v>
      </c>
      <c r="N226" s="147" t="s">
        <v>1094</v>
      </c>
      <c r="O226" s="97" t="s">
        <v>2364</v>
      </c>
      <c r="P226" s="97" t="s">
        <v>2365</v>
      </c>
    </row>
    <row r="227" spans="1:16" s="97" customFormat="1" x14ac:dyDescent="0.15">
      <c r="A227" s="32" t="s">
        <v>1188</v>
      </c>
      <c r="B227" s="40" t="str">
        <f t="shared" si="8"/>
        <v>日/JP</v>
      </c>
      <c r="C227" s="41" t="str">
        <f t="shared" si="9"/>
        <v>英/EN</v>
      </c>
      <c r="D227" s="42" t="s">
        <v>1189</v>
      </c>
      <c r="E227" s="24"/>
      <c r="F227" s="24" t="s">
        <v>187</v>
      </c>
      <c r="G227" s="24"/>
      <c r="H227" s="24"/>
      <c r="I227" s="24"/>
      <c r="J227" s="24"/>
      <c r="K227" s="24"/>
      <c r="L227" s="44"/>
      <c r="M227" s="184" t="s">
        <v>1212</v>
      </c>
      <c r="N227" s="147" t="s">
        <v>1204</v>
      </c>
      <c r="O227" s="97" t="s">
        <v>2366</v>
      </c>
      <c r="P227" s="97" t="s">
        <v>2367</v>
      </c>
    </row>
    <row r="228" spans="1:16" s="97" customFormat="1" x14ac:dyDescent="0.15">
      <c r="A228" s="32" t="s">
        <v>1034</v>
      </c>
      <c r="B228" s="85" t="str">
        <f t="shared" si="8"/>
        <v>日/JP</v>
      </c>
      <c r="C228" s="86" t="str">
        <f t="shared" si="9"/>
        <v>英/EN</v>
      </c>
      <c r="D228" s="42" t="s">
        <v>1035</v>
      </c>
      <c r="E228" s="24"/>
      <c r="F228" s="24"/>
      <c r="G228" s="24"/>
      <c r="H228" s="24"/>
      <c r="I228" s="24"/>
      <c r="J228" s="24"/>
      <c r="K228" s="24"/>
      <c r="L228" s="44" t="s">
        <v>583</v>
      </c>
      <c r="M228" s="146" t="s">
        <v>1064</v>
      </c>
      <c r="N228" s="147" t="s">
        <v>1091</v>
      </c>
      <c r="O228" s="97" t="s">
        <v>2368</v>
      </c>
      <c r="P228" s="97" t="s">
        <v>2369</v>
      </c>
    </row>
    <row r="229" spans="1:16" s="97" customFormat="1" x14ac:dyDescent="0.15">
      <c r="A229" s="32" t="s">
        <v>1020</v>
      </c>
      <c r="B229" s="85" t="str">
        <f t="shared" si="8"/>
        <v>日/JP</v>
      </c>
      <c r="C229" s="86" t="str">
        <f t="shared" si="9"/>
        <v>英/EN</v>
      </c>
      <c r="D229" s="42" t="s">
        <v>1021</v>
      </c>
      <c r="E229" s="24" t="s">
        <v>187</v>
      </c>
      <c r="F229" s="24"/>
      <c r="G229" s="24"/>
      <c r="H229" s="24"/>
      <c r="I229" s="24"/>
      <c r="J229" s="24"/>
      <c r="K229" s="24"/>
      <c r="L229" s="44"/>
      <c r="M229" s="146" t="s">
        <v>1065</v>
      </c>
      <c r="N229" s="147" t="s">
        <v>1082</v>
      </c>
      <c r="O229" s="97" t="s">
        <v>2370</v>
      </c>
      <c r="P229" s="97" t="s">
        <v>2371</v>
      </c>
    </row>
    <row r="230" spans="1:16" s="97" customFormat="1" x14ac:dyDescent="0.15">
      <c r="A230" s="32" t="s">
        <v>1022</v>
      </c>
      <c r="B230" s="85" t="str">
        <f t="shared" si="8"/>
        <v>日/JP</v>
      </c>
      <c r="C230" s="86" t="str">
        <f t="shared" si="9"/>
        <v>英/EN</v>
      </c>
      <c r="D230" s="42" t="s">
        <v>1023</v>
      </c>
      <c r="E230" s="24" t="s">
        <v>187</v>
      </c>
      <c r="F230" s="24"/>
      <c r="G230" s="24"/>
      <c r="H230" s="24"/>
      <c r="I230" s="24"/>
      <c r="J230" s="24"/>
      <c r="K230" s="24"/>
      <c r="L230" s="44"/>
      <c r="M230" s="146" t="s">
        <v>1066</v>
      </c>
      <c r="N230" s="147" t="s">
        <v>1083</v>
      </c>
      <c r="O230" s="97" t="s">
        <v>2372</v>
      </c>
      <c r="P230" s="97" t="s">
        <v>2373</v>
      </c>
    </row>
    <row r="231" spans="1:16" s="97" customFormat="1" x14ac:dyDescent="0.15">
      <c r="A231" s="32" t="s">
        <v>1412</v>
      </c>
      <c r="B231" s="85" t="str">
        <f t="shared" si="8"/>
        <v>日/JP</v>
      </c>
      <c r="C231" s="86" t="str">
        <f t="shared" si="9"/>
        <v>英/EN</v>
      </c>
      <c r="D231" s="42" t="s">
        <v>1413</v>
      </c>
      <c r="E231" s="24"/>
      <c r="F231" s="24" t="s">
        <v>1405</v>
      </c>
      <c r="G231" s="24"/>
      <c r="H231" s="24"/>
      <c r="I231" s="24"/>
      <c r="J231" s="24"/>
      <c r="K231" s="24"/>
      <c r="L231" s="44"/>
      <c r="M231" s="146" t="s">
        <v>1414</v>
      </c>
      <c r="N231" s="147" t="s">
        <v>1415</v>
      </c>
      <c r="O231" s="97" t="s">
        <v>2374</v>
      </c>
      <c r="P231" s="97" t="s">
        <v>2375</v>
      </c>
    </row>
    <row r="232" spans="1:16" s="97" customFormat="1" x14ac:dyDescent="0.15">
      <c r="A232" s="32" t="s">
        <v>1159</v>
      </c>
      <c r="B232" s="40" t="str">
        <f t="shared" si="8"/>
        <v>日/JP</v>
      </c>
      <c r="C232" s="41" t="str">
        <f t="shared" si="9"/>
        <v>英/EN</v>
      </c>
      <c r="D232" s="42" t="s">
        <v>1160</v>
      </c>
      <c r="E232" s="24" t="s">
        <v>187</v>
      </c>
      <c r="F232" s="24"/>
      <c r="G232" s="24"/>
      <c r="H232" s="24"/>
      <c r="I232" s="24"/>
      <c r="J232" s="24"/>
      <c r="K232" s="24"/>
      <c r="L232" s="44"/>
      <c r="M232" s="146" t="s">
        <v>1161</v>
      </c>
      <c r="N232" s="147" t="s">
        <v>1173</v>
      </c>
      <c r="O232" s="97" t="s">
        <v>2376</v>
      </c>
      <c r="P232" s="97" t="s">
        <v>2377</v>
      </c>
    </row>
    <row r="233" spans="1:16" s="97" customFormat="1" x14ac:dyDescent="0.15">
      <c r="A233" s="32" t="s">
        <v>1192</v>
      </c>
      <c r="B233" s="85" t="str">
        <f t="shared" si="8"/>
        <v>日/JP</v>
      </c>
      <c r="C233" s="86" t="str">
        <f t="shared" si="9"/>
        <v>英/EN</v>
      </c>
      <c r="D233" s="42" t="s">
        <v>1193</v>
      </c>
      <c r="E233" s="24"/>
      <c r="F233" s="24" t="s">
        <v>187</v>
      </c>
      <c r="G233" s="24"/>
      <c r="H233" s="24"/>
      <c r="I233" s="24"/>
      <c r="J233" s="24"/>
      <c r="K233" s="24"/>
      <c r="L233" s="44"/>
      <c r="M233" s="146" t="s">
        <v>1213</v>
      </c>
      <c r="N233" s="147" t="s">
        <v>1206</v>
      </c>
      <c r="O233" s="97" t="s">
        <v>2378</v>
      </c>
      <c r="P233" s="97" t="s">
        <v>2379</v>
      </c>
    </row>
    <row r="234" spans="1:16" s="97" customFormat="1" x14ac:dyDescent="0.15">
      <c r="A234" s="32" t="s">
        <v>1151</v>
      </c>
      <c r="B234" s="85" t="str">
        <f t="shared" si="8"/>
        <v>日/JP</v>
      </c>
      <c r="C234" s="86" t="str">
        <f t="shared" si="9"/>
        <v>英/EN</v>
      </c>
      <c r="D234" s="42" t="s">
        <v>1152</v>
      </c>
      <c r="E234" s="24"/>
      <c r="F234" s="24" t="s">
        <v>187</v>
      </c>
      <c r="G234" s="24"/>
      <c r="H234" s="24"/>
      <c r="I234" s="24"/>
      <c r="J234" s="24" t="s">
        <v>187</v>
      </c>
      <c r="K234" s="24"/>
      <c r="L234" s="44"/>
      <c r="M234" s="146" t="s">
        <v>1218</v>
      </c>
      <c r="N234" s="147" t="s">
        <v>1169</v>
      </c>
      <c r="O234" s="97" t="s">
        <v>2380</v>
      </c>
      <c r="P234" s="97" t="s">
        <v>2381</v>
      </c>
    </row>
    <row r="235" spans="1:16" s="97" customFormat="1" x14ac:dyDescent="0.15">
      <c r="A235" s="32" t="s">
        <v>1030</v>
      </c>
      <c r="B235" s="85" t="str">
        <f t="shared" si="8"/>
        <v>日/JP</v>
      </c>
      <c r="C235" s="86" t="str">
        <f t="shared" si="9"/>
        <v>英/EN</v>
      </c>
      <c r="D235" s="42" t="s">
        <v>1031</v>
      </c>
      <c r="E235" s="24"/>
      <c r="F235" s="24" t="s">
        <v>187</v>
      </c>
      <c r="G235" s="24"/>
      <c r="H235" s="24"/>
      <c r="I235" s="24"/>
      <c r="J235" s="24"/>
      <c r="K235" s="24"/>
      <c r="L235" s="44"/>
      <c r="M235" s="146" t="s">
        <v>1067</v>
      </c>
      <c r="N235" s="147" t="s">
        <v>1089</v>
      </c>
      <c r="O235" s="97" t="s">
        <v>2382</v>
      </c>
      <c r="P235" s="97" t="s">
        <v>2383</v>
      </c>
    </row>
    <row r="236" spans="1:16" s="97" customFormat="1" x14ac:dyDescent="0.15">
      <c r="A236" s="32" t="s">
        <v>1325</v>
      </c>
      <c r="B236" s="85" t="str">
        <f t="shared" si="8"/>
        <v>日/JP</v>
      </c>
      <c r="C236" s="86" t="str">
        <f t="shared" si="9"/>
        <v>英/EN</v>
      </c>
      <c r="D236" s="42" t="s">
        <v>1326</v>
      </c>
      <c r="E236" s="24"/>
      <c r="F236" s="24"/>
      <c r="G236" s="24"/>
      <c r="H236" s="24" t="s">
        <v>1306</v>
      </c>
      <c r="I236" s="24"/>
      <c r="J236" s="24"/>
      <c r="K236" s="24"/>
      <c r="L236" s="44"/>
      <c r="M236" s="146" t="s">
        <v>1327</v>
      </c>
      <c r="N236" s="147" t="s">
        <v>1328</v>
      </c>
      <c r="O236" s="97" t="s">
        <v>2384</v>
      </c>
      <c r="P236" s="97" t="s">
        <v>2385</v>
      </c>
    </row>
    <row r="237" spans="1:16" s="97" customFormat="1" x14ac:dyDescent="0.15">
      <c r="A237" s="32" t="s">
        <v>945</v>
      </c>
      <c r="B237" s="85" t="str">
        <f t="shared" si="8"/>
        <v>日/JP</v>
      </c>
      <c r="C237" s="86" t="str">
        <f t="shared" si="9"/>
        <v>英/EN</v>
      </c>
      <c r="D237" s="42" t="s">
        <v>950</v>
      </c>
      <c r="E237" s="24"/>
      <c r="F237" s="24" t="s">
        <v>187</v>
      </c>
      <c r="G237" s="24"/>
      <c r="H237" s="24"/>
      <c r="I237" s="24"/>
      <c r="J237" s="24"/>
      <c r="K237" s="24"/>
      <c r="L237" s="44"/>
      <c r="M237" s="146" t="s">
        <v>980</v>
      </c>
      <c r="N237" s="147" t="s">
        <v>981</v>
      </c>
      <c r="O237" s="97" t="s">
        <v>2386</v>
      </c>
      <c r="P237" s="97" t="s">
        <v>2387</v>
      </c>
    </row>
    <row r="238" spans="1:16" s="97" customFormat="1" x14ac:dyDescent="0.15">
      <c r="A238" s="32" t="s">
        <v>1184</v>
      </c>
      <c r="B238" s="85" t="str">
        <f t="shared" si="8"/>
        <v>日/JP</v>
      </c>
      <c r="C238" s="86" t="str">
        <f t="shared" si="9"/>
        <v>英/EN</v>
      </c>
      <c r="D238" s="42" t="s">
        <v>1185</v>
      </c>
      <c r="E238" s="24" t="s">
        <v>187</v>
      </c>
      <c r="F238" s="24" t="s">
        <v>187</v>
      </c>
      <c r="G238" s="24"/>
      <c r="H238" s="24"/>
      <c r="I238" s="24"/>
      <c r="J238" s="24"/>
      <c r="K238" s="24"/>
      <c r="L238" s="44"/>
      <c r="M238" s="146" t="s">
        <v>1210</v>
      </c>
      <c r="N238" s="147" t="s">
        <v>1202</v>
      </c>
      <c r="O238" s="97" t="s">
        <v>2388</v>
      </c>
      <c r="P238" s="97" t="s">
        <v>2389</v>
      </c>
    </row>
    <row r="239" spans="1:16" s="97" customFormat="1" x14ac:dyDescent="0.15">
      <c r="A239" s="32" t="s">
        <v>948</v>
      </c>
      <c r="B239" s="85" t="str">
        <f t="shared" si="8"/>
        <v>日/JP</v>
      </c>
      <c r="C239" s="86" t="str">
        <f t="shared" si="9"/>
        <v>英/EN</v>
      </c>
      <c r="D239" s="42" t="s">
        <v>955</v>
      </c>
      <c r="E239" s="24"/>
      <c r="F239" s="24" t="s">
        <v>187</v>
      </c>
      <c r="G239" s="24"/>
      <c r="H239" s="24"/>
      <c r="I239" s="24"/>
      <c r="J239" s="24"/>
      <c r="K239" s="24"/>
      <c r="L239" s="44"/>
      <c r="M239" s="146" t="s">
        <v>956</v>
      </c>
      <c r="N239" s="147" t="s">
        <v>961</v>
      </c>
      <c r="O239" s="97" t="s">
        <v>2390</v>
      </c>
      <c r="P239" s="97" t="s">
        <v>2391</v>
      </c>
    </row>
    <row r="240" spans="1:16" s="97" customFormat="1" x14ac:dyDescent="0.15">
      <c r="A240" s="32" t="s">
        <v>1255</v>
      </c>
      <c r="B240" s="40" t="str">
        <f t="shared" si="8"/>
        <v>日/JP</v>
      </c>
      <c r="C240" s="41" t="str">
        <f t="shared" si="9"/>
        <v>英/EN</v>
      </c>
      <c r="D240" s="42" t="s">
        <v>1256</v>
      </c>
      <c r="E240" s="24"/>
      <c r="F240" s="24" t="s">
        <v>1229</v>
      </c>
      <c r="G240" s="24"/>
      <c r="H240" s="24"/>
      <c r="I240" s="24"/>
      <c r="J240" s="24"/>
      <c r="K240" s="24"/>
      <c r="L240" s="44"/>
      <c r="M240" s="146" t="s">
        <v>1254</v>
      </c>
      <c r="N240" s="147" t="s">
        <v>1257</v>
      </c>
      <c r="O240" s="97" t="s">
        <v>2392</v>
      </c>
      <c r="P240" s="97" t="s">
        <v>2393</v>
      </c>
    </row>
    <row r="241" spans="1:25" s="97" customFormat="1" x14ac:dyDescent="0.15">
      <c r="A241" s="32" t="s">
        <v>1790</v>
      </c>
      <c r="B241" s="85" t="str">
        <f t="shared" si="8"/>
        <v>日/JP</v>
      </c>
      <c r="C241" s="86" t="str">
        <f t="shared" si="9"/>
        <v>英/EN</v>
      </c>
      <c r="D241" s="42" t="s">
        <v>1823</v>
      </c>
      <c r="E241" s="24" t="s">
        <v>187</v>
      </c>
      <c r="F241" s="24" t="s">
        <v>187</v>
      </c>
      <c r="G241" s="24"/>
      <c r="H241" s="24"/>
      <c r="I241" s="24"/>
      <c r="J241" s="24" t="s">
        <v>187</v>
      </c>
      <c r="K241" s="24"/>
      <c r="L241" s="44"/>
      <c r="M241" s="146" t="s">
        <v>1834</v>
      </c>
      <c r="N241" s="147" t="s">
        <v>1906</v>
      </c>
      <c r="O241" s="97" t="s">
        <v>1799</v>
      </c>
      <c r="P241" s="97" t="s">
        <v>1800</v>
      </c>
    </row>
    <row r="242" spans="1:25" s="97" customFormat="1" x14ac:dyDescent="0.15">
      <c r="A242" s="32" t="s">
        <v>1153</v>
      </c>
      <c r="B242" s="40" t="str">
        <f t="shared" si="8"/>
        <v>日/JP</v>
      </c>
      <c r="C242" s="41" t="str">
        <f t="shared" si="9"/>
        <v>英/EN</v>
      </c>
      <c r="D242" s="42" t="s">
        <v>1154</v>
      </c>
      <c r="E242" s="24"/>
      <c r="F242" s="24"/>
      <c r="G242" s="24"/>
      <c r="H242" s="24"/>
      <c r="I242" s="24"/>
      <c r="J242" s="24"/>
      <c r="K242" s="24"/>
      <c r="L242" s="44" t="s">
        <v>583</v>
      </c>
      <c r="M242" s="146" t="s">
        <v>1219</v>
      </c>
      <c r="N242" s="147" t="s">
        <v>1170</v>
      </c>
      <c r="O242" s="97" t="s">
        <v>2394</v>
      </c>
      <c r="P242" s="97" t="s">
        <v>2395</v>
      </c>
    </row>
    <row r="243" spans="1:25" s="97" customFormat="1" x14ac:dyDescent="0.15">
      <c r="A243" s="32" t="s">
        <v>1225</v>
      </c>
      <c r="B243" s="40" t="str">
        <f t="shared" si="8"/>
        <v>日/JP</v>
      </c>
      <c r="C243" s="41" t="str">
        <f t="shared" si="9"/>
        <v>英/EN</v>
      </c>
      <c r="D243" s="42" t="s">
        <v>1226</v>
      </c>
      <c r="E243" s="24"/>
      <c r="F243" s="24" t="s">
        <v>1229</v>
      </c>
      <c r="G243" s="24"/>
      <c r="H243" s="24"/>
      <c r="I243" s="24"/>
      <c r="J243" s="24" t="s">
        <v>1229</v>
      </c>
      <c r="K243" s="24"/>
      <c r="L243" s="44"/>
      <c r="M243" s="146" t="s">
        <v>1227</v>
      </c>
      <c r="N243" s="147" t="s">
        <v>1228</v>
      </c>
      <c r="O243" s="97" t="s">
        <v>2396</v>
      </c>
      <c r="P243" s="97" t="s">
        <v>2397</v>
      </c>
    </row>
    <row r="244" spans="1:25" s="97" customFormat="1" x14ac:dyDescent="0.15">
      <c r="A244" s="32" t="s">
        <v>1148</v>
      </c>
      <c r="B244" s="40" t="str">
        <f t="shared" si="8"/>
        <v>日/JP</v>
      </c>
      <c r="C244" s="41" t="str">
        <f t="shared" si="9"/>
        <v>英/EN</v>
      </c>
      <c r="D244" s="42" t="s">
        <v>1149</v>
      </c>
      <c r="E244" s="24"/>
      <c r="F244" s="24"/>
      <c r="G244" s="24"/>
      <c r="H244" s="24"/>
      <c r="I244" s="24"/>
      <c r="J244" s="24"/>
      <c r="K244" s="24"/>
      <c r="L244" s="44" t="s">
        <v>1217</v>
      </c>
      <c r="M244" s="36" t="s">
        <v>1150</v>
      </c>
      <c r="N244" s="147" t="s">
        <v>1168</v>
      </c>
      <c r="O244" s="97" t="s">
        <v>2398</v>
      </c>
      <c r="P244" s="97" t="s">
        <v>2399</v>
      </c>
    </row>
    <row r="245" spans="1:25" s="97" customFormat="1" x14ac:dyDescent="0.15">
      <c r="A245" s="32" t="s">
        <v>1329</v>
      </c>
      <c r="B245" s="85" t="str">
        <f t="shared" si="8"/>
        <v>日/JP</v>
      </c>
      <c r="C245" s="86" t="str">
        <f t="shared" si="9"/>
        <v>英/EN</v>
      </c>
      <c r="D245" s="42" t="s">
        <v>1330</v>
      </c>
      <c r="E245" s="24"/>
      <c r="F245" s="24" t="s">
        <v>1306</v>
      </c>
      <c r="G245" s="24"/>
      <c r="H245" s="24"/>
      <c r="I245" s="24"/>
      <c r="J245" s="24"/>
      <c r="K245" s="24"/>
      <c r="L245" s="44"/>
      <c r="M245" s="36" t="s">
        <v>1331</v>
      </c>
      <c r="N245" s="147" t="s">
        <v>1332</v>
      </c>
      <c r="O245" s="97" t="s">
        <v>2400</v>
      </c>
      <c r="P245" s="97" t="s">
        <v>2401</v>
      </c>
    </row>
    <row r="246" spans="1:25" s="97" customFormat="1" x14ac:dyDescent="0.15">
      <c r="A246" s="32" t="s">
        <v>1620</v>
      </c>
      <c r="B246" s="40" t="str">
        <f t="shared" si="8"/>
        <v>日/JP</v>
      </c>
      <c r="C246" s="41" t="str">
        <f t="shared" si="9"/>
        <v>英/EN</v>
      </c>
      <c r="D246" s="42" t="s">
        <v>1625</v>
      </c>
      <c r="E246" s="24" t="s">
        <v>1677</v>
      </c>
      <c r="F246" s="24" t="s">
        <v>1677</v>
      </c>
      <c r="G246" s="24"/>
      <c r="H246" s="24"/>
      <c r="I246" s="24"/>
      <c r="J246" s="24"/>
      <c r="K246" s="24"/>
      <c r="L246" s="44"/>
      <c r="M246" s="146" t="s">
        <v>1630</v>
      </c>
      <c r="N246" s="147" t="s">
        <v>1666</v>
      </c>
      <c r="O246" s="97" t="s">
        <v>1635</v>
      </c>
      <c r="P246" s="97" t="s">
        <v>1636</v>
      </c>
    </row>
    <row r="247" spans="1:25" s="97" customFormat="1" x14ac:dyDescent="0.15">
      <c r="A247" s="32" t="s">
        <v>1162</v>
      </c>
      <c r="B247" s="85" t="str">
        <f t="shared" si="8"/>
        <v>日/JP</v>
      </c>
      <c r="C247" s="86" t="str">
        <f t="shared" si="9"/>
        <v>英/EN</v>
      </c>
      <c r="D247" s="42" t="s">
        <v>1163</v>
      </c>
      <c r="E247" s="24"/>
      <c r="F247" s="24" t="s">
        <v>187</v>
      </c>
      <c r="G247" s="24"/>
      <c r="H247" s="24"/>
      <c r="I247" s="24"/>
      <c r="J247" s="24"/>
      <c r="K247" s="24"/>
      <c r="L247" s="44"/>
      <c r="M247" s="36" t="s">
        <v>1222</v>
      </c>
      <c r="N247" s="147" t="s">
        <v>1174</v>
      </c>
      <c r="O247" s="97" t="s">
        <v>2402</v>
      </c>
      <c r="P247" s="97" t="s">
        <v>2403</v>
      </c>
    </row>
    <row r="248" spans="1:25" s="97" customFormat="1" x14ac:dyDescent="0.15">
      <c r="A248" s="32" t="s">
        <v>1416</v>
      </c>
      <c r="B248" s="40" t="str">
        <f t="shared" si="8"/>
        <v>日/JP</v>
      </c>
      <c r="C248" s="41" t="str">
        <f t="shared" si="9"/>
        <v>英/EN</v>
      </c>
      <c r="D248" s="42" t="s">
        <v>1417</v>
      </c>
      <c r="E248" s="24" t="s">
        <v>1405</v>
      </c>
      <c r="F248" s="24"/>
      <c r="G248" s="24"/>
      <c r="H248" s="24"/>
      <c r="I248" s="24"/>
      <c r="J248" s="24"/>
      <c r="K248" s="24"/>
      <c r="L248" s="44"/>
      <c r="M248" s="36" t="s">
        <v>1418</v>
      </c>
      <c r="N248" s="147" t="s">
        <v>1419</v>
      </c>
      <c r="O248" s="97" t="s">
        <v>2404</v>
      </c>
      <c r="P248" s="97" t="s">
        <v>2405</v>
      </c>
    </row>
    <row r="249" spans="1:25" s="97" customFormat="1" x14ac:dyDescent="0.15">
      <c r="A249" s="32" t="s">
        <v>1423</v>
      </c>
      <c r="B249" s="40" t="str">
        <f t="shared" si="8"/>
        <v>日/JP</v>
      </c>
      <c r="C249" s="41" t="str">
        <f t="shared" si="9"/>
        <v>英/EN</v>
      </c>
      <c r="D249" s="42" t="s">
        <v>1424</v>
      </c>
      <c r="E249" s="24" t="s">
        <v>1405</v>
      </c>
      <c r="F249" s="24"/>
      <c r="G249" s="24"/>
      <c r="H249" s="24"/>
      <c r="I249" s="24" t="s">
        <v>1405</v>
      </c>
      <c r="J249" s="24"/>
      <c r="K249" s="24"/>
      <c r="L249" s="44"/>
      <c r="M249" s="36" t="s">
        <v>1425</v>
      </c>
      <c r="N249" s="147" t="s">
        <v>1426</v>
      </c>
      <c r="O249" s="97" t="s">
        <v>2406</v>
      </c>
      <c r="P249" s="97" t="s">
        <v>2407</v>
      </c>
    </row>
    <row r="250" spans="1:25" s="97" customFormat="1" x14ac:dyDescent="0.15">
      <c r="A250" s="32" t="s">
        <v>1505</v>
      </c>
      <c r="B250" s="85" t="str">
        <f t="shared" si="8"/>
        <v>日/JP</v>
      </c>
      <c r="C250" s="86" t="str">
        <f t="shared" si="9"/>
        <v>英/EN</v>
      </c>
      <c r="D250" s="42" t="s">
        <v>1506</v>
      </c>
      <c r="E250" s="24" t="s">
        <v>1501</v>
      </c>
      <c r="F250" s="24" t="s">
        <v>1501</v>
      </c>
      <c r="G250" s="24"/>
      <c r="H250" s="24" t="s">
        <v>1501</v>
      </c>
      <c r="I250" s="24" t="s">
        <v>1501</v>
      </c>
      <c r="J250" s="24"/>
      <c r="K250" s="24"/>
      <c r="L250" s="44"/>
      <c r="M250" s="36" t="s">
        <v>1507</v>
      </c>
      <c r="N250" s="147" t="s">
        <v>1542</v>
      </c>
      <c r="O250" s="97" t="s">
        <v>1508</v>
      </c>
      <c r="P250" s="97" t="s">
        <v>1509</v>
      </c>
    </row>
    <row r="251" spans="1:25" s="97" customFormat="1" x14ac:dyDescent="0.15">
      <c r="A251" s="197" t="s">
        <v>3284</v>
      </c>
      <c r="B251" s="219" t="str">
        <f t="shared" si="8"/>
        <v>日/JP</v>
      </c>
      <c r="C251" s="221" t="str">
        <f t="shared" si="9"/>
        <v>英/EN</v>
      </c>
      <c r="D251" s="198" t="s">
        <v>3289</v>
      </c>
      <c r="E251" s="199"/>
      <c r="F251" s="199" t="s">
        <v>187</v>
      </c>
      <c r="G251" s="199"/>
      <c r="H251" s="199"/>
      <c r="I251" s="199"/>
      <c r="J251" s="199"/>
      <c r="K251" s="199"/>
      <c r="L251" s="200"/>
      <c r="M251" s="226" t="s">
        <v>3294</v>
      </c>
      <c r="N251" s="227" t="s">
        <v>3318</v>
      </c>
      <c r="O251" s="216" t="str">
        <f>"https://www.jpo.go.jp/system/trial_appeal/document/info-shinketsu-eiyaku/"&amp;LEFT($A251,4)&amp;"_"&amp;RIGHT($A251,6)&amp;"_j.pdf"</f>
        <v>https://www.jpo.go.jp/system/trial_appeal/document/info-shinketsu-eiyaku/2019_000892_j.pdf</v>
      </c>
      <c r="P251" s="216" t="str">
        <f>"https://www.jpo.go.jp/system/trial_appeal/document/info-shinketsu-eiyaku/"&amp;LEFT($A251,4)&amp;"_"&amp;RIGHT($A251,6)&amp;"_e.pdf"</f>
        <v>https://www.jpo.go.jp/system/trial_appeal/document/info-shinketsu-eiyaku/2019_000892_e.pdf</v>
      </c>
      <c r="Q251" s="96"/>
      <c r="R251" s="96"/>
      <c r="S251" s="96"/>
      <c r="T251" s="96"/>
      <c r="U251" s="96"/>
      <c r="V251" s="96"/>
      <c r="W251" s="96"/>
      <c r="X251" s="96"/>
      <c r="Y251" s="96"/>
    </row>
    <row r="252" spans="1:25" s="97" customFormat="1" x14ac:dyDescent="0.15">
      <c r="A252" s="32" t="s">
        <v>1234</v>
      </c>
      <c r="B252" s="40" t="str">
        <f t="shared" si="8"/>
        <v>日/JP</v>
      </c>
      <c r="C252" s="41" t="str">
        <f t="shared" si="9"/>
        <v>英/EN</v>
      </c>
      <c r="D252" s="42" t="s">
        <v>1235</v>
      </c>
      <c r="E252" s="24"/>
      <c r="F252" s="24" t="s">
        <v>1229</v>
      </c>
      <c r="G252" s="24"/>
      <c r="H252" s="24"/>
      <c r="I252" s="24"/>
      <c r="J252" s="24" t="s">
        <v>1229</v>
      </c>
      <c r="K252" s="24"/>
      <c r="L252" s="44"/>
      <c r="M252" s="36" t="s">
        <v>1236</v>
      </c>
      <c r="N252" s="147" t="s">
        <v>1237</v>
      </c>
      <c r="O252" s="97" t="s">
        <v>2408</v>
      </c>
      <c r="P252" s="97" t="s">
        <v>2409</v>
      </c>
    </row>
    <row r="253" spans="1:25" s="97" customFormat="1" x14ac:dyDescent="0.15">
      <c r="A253" s="32" t="s">
        <v>1420</v>
      </c>
      <c r="B253" s="85" t="str">
        <f t="shared" si="8"/>
        <v>日/JP</v>
      </c>
      <c r="C253" s="86" t="str">
        <f t="shared" si="9"/>
        <v>英/EN</v>
      </c>
      <c r="D253" s="42" t="s">
        <v>351</v>
      </c>
      <c r="E253" s="24"/>
      <c r="F253" s="24" t="s">
        <v>1405</v>
      </c>
      <c r="G253" s="24"/>
      <c r="H253" s="24"/>
      <c r="I253" s="24"/>
      <c r="J253" s="24"/>
      <c r="K253" s="24"/>
      <c r="L253" s="44" t="s">
        <v>583</v>
      </c>
      <c r="M253" s="30" t="s">
        <v>1421</v>
      </c>
      <c r="N253" s="147" t="s">
        <v>1422</v>
      </c>
      <c r="O253" s="97" t="s">
        <v>2410</v>
      </c>
      <c r="P253" s="97" t="s">
        <v>2411</v>
      </c>
    </row>
    <row r="254" spans="1:25" s="97" customFormat="1" x14ac:dyDescent="0.15">
      <c r="A254" s="161" t="s">
        <v>1791</v>
      </c>
      <c r="B254" s="85" t="str">
        <f t="shared" si="8"/>
        <v>日/JP</v>
      </c>
      <c r="C254" s="86" t="str">
        <f t="shared" si="9"/>
        <v>英/EN</v>
      </c>
      <c r="D254" s="42" t="s">
        <v>351</v>
      </c>
      <c r="E254" s="24"/>
      <c r="F254" s="24" t="s">
        <v>187</v>
      </c>
      <c r="G254" s="24"/>
      <c r="H254" s="24"/>
      <c r="I254" s="24"/>
      <c r="J254" s="24"/>
      <c r="K254" s="43"/>
      <c r="L254" s="44" t="s">
        <v>583</v>
      </c>
      <c r="M254" s="160" t="s">
        <v>1835</v>
      </c>
      <c r="N254" s="147" t="s">
        <v>1912</v>
      </c>
      <c r="O254" s="97" t="s">
        <v>2410</v>
      </c>
      <c r="P254" s="97" t="s">
        <v>2411</v>
      </c>
    </row>
    <row r="255" spans="1:25" s="97" customFormat="1" ht="14.25" customHeight="1" x14ac:dyDescent="0.15">
      <c r="A255" s="161" t="s">
        <v>1285</v>
      </c>
      <c r="B255" s="85" t="str">
        <f t="shared" si="8"/>
        <v>日/JP</v>
      </c>
      <c r="C255" s="71" t="str">
        <f t="shared" si="9"/>
        <v>英/EN</v>
      </c>
      <c r="D255" s="42" t="s">
        <v>1286</v>
      </c>
      <c r="E255" s="24" t="s">
        <v>1277</v>
      </c>
      <c r="F255" s="24"/>
      <c r="G255" s="24"/>
      <c r="H255" s="24"/>
      <c r="I255" s="24"/>
      <c r="J255" s="24" t="s">
        <v>1277</v>
      </c>
      <c r="K255" s="43"/>
      <c r="L255" s="44"/>
      <c r="M255" s="193" t="s">
        <v>1287</v>
      </c>
      <c r="N255" s="50" t="s">
        <v>1288</v>
      </c>
      <c r="O255" s="97" t="s">
        <v>2412</v>
      </c>
      <c r="P255" s="97" t="s">
        <v>2413</v>
      </c>
    </row>
    <row r="256" spans="1:25" s="97" customFormat="1" ht="14.25" customHeight="1" x14ac:dyDescent="0.15">
      <c r="A256" s="161" t="s">
        <v>1427</v>
      </c>
      <c r="B256" s="40" t="str">
        <f t="shared" si="8"/>
        <v>日/JP</v>
      </c>
      <c r="C256" s="41" t="str">
        <f t="shared" si="9"/>
        <v>英/EN</v>
      </c>
      <c r="D256" s="42" t="s">
        <v>1428</v>
      </c>
      <c r="E256" s="24"/>
      <c r="F256" s="24" t="s">
        <v>1405</v>
      </c>
      <c r="G256" s="24"/>
      <c r="H256" s="24"/>
      <c r="I256" s="24"/>
      <c r="J256" s="24"/>
      <c r="K256" s="43"/>
      <c r="L256" s="44"/>
      <c r="M256" s="193" t="s">
        <v>1429</v>
      </c>
      <c r="N256" s="147" t="s">
        <v>1430</v>
      </c>
      <c r="O256" s="97" t="s">
        <v>2414</v>
      </c>
      <c r="P256" s="97" t="s">
        <v>2415</v>
      </c>
    </row>
    <row r="257" spans="1:16" s="97" customFormat="1" ht="14.25" customHeight="1" x14ac:dyDescent="0.15">
      <c r="A257" s="161" t="s">
        <v>3209</v>
      </c>
      <c r="B257" s="40" t="str">
        <f t="shared" si="8"/>
        <v>日/JP</v>
      </c>
      <c r="C257" s="41" t="str">
        <f t="shared" si="9"/>
        <v>英/EN</v>
      </c>
      <c r="D257" s="42" t="s">
        <v>688</v>
      </c>
      <c r="E257" s="24"/>
      <c r="F257" s="24" t="s">
        <v>187</v>
      </c>
      <c r="G257" s="24"/>
      <c r="H257" s="24" t="s">
        <v>187</v>
      </c>
      <c r="I257" s="24" t="s">
        <v>187</v>
      </c>
      <c r="J257" s="24"/>
      <c r="K257" s="43"/>
      <c r="L257" s="44"/>
      <c r="M257" s="160" t="s">
        <v>3236</v>
      </c>
      <c r="N257" s="147" t="s">
        <v>3266</v>
      </c>
      <c r="O257" s="215" t="str">
        <f>"https://www.jpo.go.jp/system/trial_appeal/document/info-shinketsu-eiyaku/"&amp;LEFT($A257,4)&amp;"_"&amp;RIGHT($A257,6)&amp;"_j.pdf"</f>
        <v>https://www.jpo.go.jp/system/trial_appeal/document/info-shinketsu-eiyaku/2019_001931_j.pdf</v>
      </c>
      <c r="P257" s="215" t="str">
        <f>"https://www.jpo.go.jp/system/trial_appeal/document/info-shinketsu-eiyaku/"&amp;LEFT($A257,4)&amp;"_"&amp;RIGHT($A257,6)&amp;"_e.pdf"</f>
        <v>https://www.jpo.go.jp/system/trial_appeal/document/info-shinketsu-eiyaku/2019_001931_e.pdf</v>
      </c>
    </row>
    <row r="258" spans="1:16" s="97" customFormat="1" ht="14.25" customHeight="1" x14ac:dyDescent="0.15">
      <c r="A258" s="161" t="s">
        <v>1333</v>
      </c>
      <c r="B258" s="40" t="str">
        <f t="shared" si="8"/>
        <v>日/JP</v>
      </c>
      <c r="C258" s="41" t="str">
        <f t="shared" si="9"/>
        <v>英/EN</v>
      </c>
      <c r="D258" s="42" t="s">
        <v>1334</v>
      </c>
      <c r="E258" s="24"/>
      <c r="F258" s="24" t="s">
        <v>1306</v>
      </c>
      <c r="G258" s="24"/>
      <c r="H258" s="24"/>
      <c r="I258" s="24"/>
      <c r="J258" s="24"/>
      <c r="K258" s="43"/>
      <c r="L258" s="44"/>
      <c r="M258" s="193" t="s">
        <v>1335</v>
      </c>
      <c r="N258" s="147" t="s">
        <v>1336</v>
      </c>
      <c r="O258" s="97" t="s">
        <v>2416</v>
      </c>
      <c r="P258" s="97" t="s">
        <v>2417</v>
      </c>
    </row>
    <row r="259" spans="1:16" s="97" customFormat="1" ht="14.25" customHeight="1" x14ac:dyDescent="0.15">
      <c r="A259" s="161" t="s">
        <v>1265</v>
      </c>
      <c r="B259" s="40" t="str">
        <f t="shared" si="8"/>
        <v>日/JP</v>
      </c>
      <c r="C259" s="41" t="str">
        <f t="shared" si="9"/>
        <v>英/EN</v>
      </c>
      <c r="D259" s="42" t="s">
        <v>1266</v>
      </c>
      <c r="E259" s="24"/>
      <c r="F259" s="24"/>
      <c r="G259" s="24"/>
      <c r="H259" s="24"/>
      <c r="I259" s="24" t="s">
        <v>1229</v>
      </c>
      <c r="J259" s="24"/>
      <c r="K259" s="43"/>
      <c r="L259" s="44"/>
      <c r="M259" s="193" t="s">
        <v>1267</v>
      </c>
      <c r="N259" s="147" t="s">
        <v>1268</v>
      </c>
      <c r="O259" s="97" t="s">
        <v>2418</v>
      </c>
      <c r="P259" s="97" t="s">
        <v>2419</v>
      </c>
    </row>
    <row r="260" spans="1:16" s="97" customFormat="1" ht="14.25" customHeight="1" x14ac:dyDescent="0.15">
      <c r="A260" s="161" t="s">
        <v>1792</v>
      </c>
      <c r="B260" s="40" t="str">
        <f t="shared" si="8"/>
        <v>日/JP</v>
      </c>
      <c r="C260" s="41" t="str">
        <f t="shared" si="9"/>
        <v>英/EN</v>
      </c>
      <c r="D260" s="42" t="s">
        <v>1824</v>
      </c>
      <c r="E260" s="24" t="s">
        <v>187</v>
      </c>
      <c r="F260" s="24" t="s">
        <v>187</v>
      </c>
      <c r="G260" s="24"/>
      <c r="H260" s="24"/>
      <c r="I260" s="24"/>
      <c r="J260" s="24"/>
      <c r="K260" s="43"/>
      <c r="L260" s="44"/>
      <c r="M260" s="160" t="s">
        <v>1836</v>
      </c>
      <c r="N260" s="147" t="s">
        <v>1923</v>
      </c>
      <c r="O260" s="97" t="s">
        <v>1801</v>
      </c>
      <c r="P260" s="97" t="s">
        <v>1802</v>
      </c>
    </row>
    <row r="261" spans="1:16" s="97" customFormat="1" x14ac:dyDescent="0.15">
      <c r="A261" s="32" t="s">
        <v>1431</v>
      </c>
      <c r="B261" s="85" t="str">
        <f t="shared" si="8"/>
        <v>日/JP</v>
      </c>
      <c r="C261" s="86" t="str">
        <f t="shared" si="9"/>
        <v>英/EN</v>
      </c>
      <c r="D261" s="42" t="s">
        <v>1432</v>
      </c>
      <c r="E261" s="24"/>
      <c r="F261" s="24" t="s">
        <v>1405</v>
      </c>
      <c r="G261" s="24"/>
      <c r="H261" s="24"/>
      <c r="I261" s="24"/>
      <c r="J261" s="24"/>
      <c r="K261" s="24"/>
      <c r="L261" s="44"/>
      <c r="M261" s="36" t="s">
        <v>1433</v>
      </c>
      <c r="N261" s="147" t="s">
        <v>1434</v>
      </c>
      <c r="O261" s="97" t="s">
        <v>2420</v>
      </c>
      <c r="P261" s="97" t="s">
        <v>2421</v>
      </c>
    </row>
    <row r="262" spans="1:16" s="97" customFormat="1" x14ac:dyDescent="0.15">
      <c r="A262" s="32" t="s">
        <v>1435</v>
      </c>
      <c r="B262" s="40" t="str">
        <f t="shared" si="8"/>
        <v>日/JP</v>
      </c>
      <c r="C262" s="41" t="str">
        <f t="shared" si="9"/>
        <v>英/EN</v>
      </c>
      <c r="D262" s="42" t="s">
        <v>1436</v>
      </c>
      <c r="E262" s="24"/>
      <c r="F262" s="24" t="s">
        <v>1405</v>
      </c>
      <c r="G262" s="24"/>
      <c r="H262" s="24"/>
      <c r="I262" s="24"/>
      <c r="J262" s="24"/>
      <c r="K262" s="24"/>
      <c r="L262" s="44"/>
      <c r="M262" s="36" t="s">
        <v>1437</v>
      </c>
      <c r="N262" s="147" t="s">
        <v>1438</v>
      </c>
      <c r="O262" s="97" t="s">
        <v>2422</v>
      </c>
      <c r="P262" s="97" t="s">
        <v>2423</v>
      </c>
    </row>
    <row r="263" spans="1:16" s="97" customFormat="1" x14ac:dyDescent="0.15">
      <c r="A263" s="32" t="s">
        <v>3224</v>
      </c>
      <c r="B263" s="40" t="str">
        <f t="shared" si="8"/>
        <v>日/JP</v>
      </c>
      <c r="C263" s="41" t="str">
        <f t="shared" si="9"/>
        <v>英/EN</v>
      </c>
      <c r="D263" s="42" t="s">
        <v>3279</v>
      </c>
      <c r="E263" s="24"/>
      <c r="F263" s="24" t="s">
        <v>187</v>
      </c>
      <c r="G263" s="24"/>
      <c r="H263" s="24"/>
      <c r="I263" s="24"/>
      <c r="J263" s="24"/>
      <c r="K263" s="24"/>
      <c r="L263" s="44"/>
      <c r="M263" s="146" t="s">
        <v>3233</v>
      </c>
      <c r="N263" s="147" t="s">
        <v>3264</v>
      </c>
      <c r="O263" s="215" t="str">
        <f>"https://www.jpo.go.jp/system/trial_appeal/document/info-shinketsu-eiyaku/"&amp;LEFT($A263,4)&amp;"_"&amp;RIGHT($A263,6)&amp;"_j.pdf"</f>
        <v>https://www.jpo.go.jp/system/trial_appeal/document/info-shinketsu-eiyaku/2019_003501_j.pdf</v>
      </c>
      <c r="P263" s="215" t="str">
        <f>"https://www.jpo.go.jp/system/trial_appeal/document/info-shinketsu-eiyaku/"&amp;LEFT($A263,4)&amp;"_"&amp;RIGHT($A263,6)&amp;"_e.pdf"</f>
        <v>https://www.jpo.go.jp/system/trial_appeal/document/info-shinketsu-eiyaku/2019_003501_e.pdf</v>
      </c>
    </row>
    <row r="264" spans="1:16" s="97" customFormat="1" x14ac:dyDescent="0.15">
      <c r="A264" s="32" t="s">
        <v>3068</v>
      </c>
      <c r="B264" s="40" t="str">
        <f t="shared" si="8"/>
        <v>日/JP</v>
      </c>
      <c r="C264" s="41" t="str">
        <f t="shared" si="9"/>
        <v>英/EN</v>
      </c>
      <c r="D264" s="42" t="s">
        <v>3161</v>
      </c>
      <c r="E264" s="24"/>
      <c r="F264" s="24"/>
      <c r="G264" s="24"/>
      <c r="H264" s="24"/>
      <c r="I264" s="24" t="s">
        <v>187</v>
      </c>
      <c r="J264" s="24"/>
      <c r="K264" s="24"/>
      <c r="L264" s="44"/>
      <c r="M264" s="146" t="s">
        <v>3087</v>
      </c>
      <c r="N264" s="147" t="s">
        <v>3088</v>
      </c>
      <c r="O264" s="97" t="s">
        <v>3124</v>
      </c>
      <c r="P264" s="97" t="s">
        <v>3125</v>
      </c>
    </row>
    <row r="265" spans="1:16" s="97" customFormat="1" x14ac:dyDescent="0.15">
      <c r="A265" s="32" t="s">
        <v>1108</v>
      </c>
      <c r="B265" s="40" t="str">
        <f t="shared" si="8"/>
        <v>日/JP</v>
      </c>
      <c r="C265" s="41" t="str">
        <f t="shared" si="9"/>
        <v>英/EN</v>
      </c>
      <c r="D265" s="42" t="s">
        <v>1114</v>
      </c>
      <c r="E265" s="24" t="s">
        <v>187</v>
      </c>
      <c r="F265" s="24" t="s">
        <v>187</v>
      </c>
      <c r="G265" s="24"/>
      <c r="H265" s="24"/>
      <c r="I265" s="24"/>
      <c r="J265" s="24"/>
      <c r="K265" s="24"/>
      <c r="L265" s="44"/>
      <c r="M265" s="146" t="s">
        <v>1132</v>
      </c>
      <c r="N265" s="147" t="s">
        <v>1136</v>
      </c>
      <c r="O265" s="97" t="s">
        <v>2424</v>
      </c>
      <c r="P265" s="97" t="s">
        <v>2425</v>
      </c>
    </row>
    <row r="266" spans="1:16" s="97" customFormat="1" x14ac:dyDescent="0.15">
      <c r="A266" s="32" t="s">
        <v>1269</v>
      </c>
      <c r="B266" s="40" t="str">
        <f t="shared" si="8"/>
        <v>日/JP</v>
      </c>
      <c r="C266" s="41" t="str">
        <f t="shared" si="9"/>
        <v>英/EN</v>
      </c>
      <c r="D266" s="42" t="s">
        <v>1270</v>
      </c>
      <c r="E266" s="24"/>
      <c r="F266" s="24" t="s">
        <v>1229</v>
      </c>
      <c r="G266" s="24"/>
      <c r="H266" s="24"/>
      <c r="I266" s="24"/>
      <c r="J266" s="24"/>
      <c r="K266" s="24"/>
      <c r="L266" s="44"/>
      <c r="M266" s="146" t="s">
        <v>1271</v>
      </c>
      <c r="N266" s="147" t="s">
        <v>1272</v>
      </c>
      <c r="O266" s="97" t="s">
        <v>2426</v>
      </c>
      <c r="P266" s="97" t="s">
        <v>2427</v>
      </c>
    </row>
    <row r="267" spans="1:16" s="97" customFormat="1" x14ac:dyDescent="0.15">
      <c r="A267" s="32" t="s">
        <v>1250</v>
      </c>
      <c r="B267" s="40" t="str">
        <f t="shared" ref="B267:B330" si="10">HYPERLINK(O267,"日/JP")</f>
        <v>日/JP</v>
      </c>
      <c r="C267" s="41" t="str">
        <f t="shared" ref="C267:C330" si="11">HYPERLINK(P267,"英/EN")</f>
        <v>英/EN</v>
      </c>
      <c r="D267" s="42" t="s">
        <v>1251</v>
      </c>
      <c r="E267" s="24"/>
      <c r="F267" s="24" t="s">
        <v>1229</v>
      </c>
      <c r="G267" s="24"/>
      <c r="H267" s="24"/>
      <c r="I267" s="24"/>
      <c r="J267" s="24"/>
      <c r="K267" s="24"/>
      <c r="L267" s="44"/>
      <c r="M267" s="184" t="s">
        <v>1252</v>
      </c>
      <c r="N267" s="147" t="s">
        <v>1253</v>
      </c>
      <c r="O267" s="97" t="s">
        <v>2428</v>
      </c>
      <c r="P267" s="97" t="s">
        <v>2429</v>
      </c>
    </row>
    <row r="268" spans="1:16" s="97" customFormat="1" x14ac:dyDescent="0.15">
      <c r="A268" s="32" t="s">
        <v>1443</v>
      </c>
      <c r="B268" s="85" t="str">
        <f t="shared" si="10"/>
        <v>日/JP</v>
      </c>
      <c r="C268" s="86" t="str">
        <f t="shared" si="11"/>
        <v>英/EN</v>
      </c>
      <c r="D268" s="42" t="s">
        <v>1444</v>
      </c>
      <c r="E268" s="24"/>
      <c r="F268" s="24" t="s">
        <v>1405</v>
      </c>
      <c r="G268" s="24"/>
      <c r="H268" s="24"/>
      <c r="I268" s="24"/>
      <c r="J268" s="24"/>
      <c r="K268" s="24"/>
      <c r="L268" s="44"/>
      <c r="M268" s="184" t="s">
        <v>1445</v>
      </c>
      <c r="N268" s="147" t="s">
        <v>1446</v>
      </c>
      <c r="O268" s="97" t="s">
        <v>2430</v>
      </c>
      <c r="P268" s="97" t="s">
        <v>2431</v>
      </c>
    </row>
    <row r="269" spans="1:16" s="97" customFormat="1" x14ac:dyDescent="0.15">
      <c r="A269" s="32" t="s">
        <v>1621</v>
      </c>
      <c r="B269" s="40" t="str">
        <f t="shared" si="10"/>
        <v>日/JP</v>
      </c>
      <c r="C269" s="41" t="str">
        <f t="shared" si="11"/>
        <v>英/EN</v>
      </c>
      <c r="D269" s="42" t="s">
        <v>1626</v>
      </c>
      <c r="E269" s="24"/>
      <c r="F269" s="24" t="s">
        <v>1677</v>
      </c>
      <c r="G269" s="24"/>
      <c r="H269" s="24"/>
      <c r="I269" s="24"/>
      <c r="J269" s="24"/>
      <c r="K269" s="24"/>
      <c r="L269" s="44"/>
      <c r="M269" s="146" t="s">
        <v>1631</v>
      </c>
      <c r="N269" s="147" t="s">
        <v>1667</v>
      </c>
      <c r="O269" s="97" t="s">
        <v>1637</v>
      </c>
      <c r="P269" s="97" t="s">
        <v>1638</v>
      </c>
    </row>
    <row r="270" spans="1:16" s="97" customFormat="1" x14ac:dyDescent="0.15">
      <c r="A270" s="32" t="s">
        <v>1337</v>
      </c>
      <c r="B270" s="40" t="str">
        <f t="shared" si="10"/>
        <v>日/JP</v>
      </c>
      <c r="C270" s="41" t="str">
        <f t="shared" si="11"/>
        <v>英/EN</v>
      </c>
      <c r="D270" s="42" t="s">
        <v>1338</v>
      </c>
      <c r="E270" s="24"/>
      <c r="F270" s="24"/>
      <c r="G270" s="24"/>
      <c r="H270" s="24" t="s">
        <v>1306</v>
      </c>
      <c r="I270" s="24"/>
      <c r="J270" s="24"/>
      <c r="K270" s="24"/>
      <c r="L270" s="44"/>
      <c r="M270" s="184" t="s">
        <v>1339</v>
      </c>
      <c r="N270" s="147" t="s">
        <v>1340</v>
      </c>
      <c r="O270" s="97" t="s">
        <v>2432</v>
      </c>
      <c r="P270" s="97" t="s">
        <v>2433</v>
      </c>
    </row>
    <row r="271" spans="1:16" s="97" customFormat="1" x14ac:dyDescent="0.15">
      <c r="A271" s="32" t="s">
        <v>1510</v>
      </c>
      <c r="B271" s="40" t="str">
        <f t="shared" si="10"/>
        <v>日/JP</v>
      </c>
      <c r="C271" s="41" t="str">
        <f t="shared" si="11"/>
        <v>英/EN</v>
      </c>
      <c r="D271" s="42" t="s">
        <v>1511</v>
      </c>
      <c r="E271" s="24"/>
      <c r="F271" s="24" t="s">
        <v>1501</v>
      </c>
      <c r="G271" s="24"/>
      <c r="H271" s="24"/>
      <c r="I271" s="24" t="s">
        <v>1501</v>
      </c>
      <c r="J271" s="24"/>
      <c r="K271" s="24"/>
      <c r="L271" s="44"/>
      <c r="M271" s="184" t="s">
        <v>1512</v>
      </c>
      <c r="N271" s="189" t="s">
        <v>1543</v>
      </c>
      <c r="O271" s="97" t="s">
        <v>1513</v>
      </c>
      <c r="P271" s="97" t="s">
        <v>1514</v>
      </c>
    </row>
    <row r="272" spans="1:16" s="97" customFormat="1" x14ac:dyDescent="0.15">
      <c r="A272" s="32" t="s">
        <v>1439</v>
      </c>
      <c r="B272" s="40" t="str">
        <f t="shared" si="10"/>
        <v>日/JP</v>
      </c>
      <c r="C272" s="41" t="str">
        <f t="shared" si="11"/>
        <v>英/EN</v>
      </c>
      <c r="D272" s="42" t="s">
        <v>1440</v>
      </c>
      <c r="E272" s="24"/>
      <c r="F272" s="24" t="s">
        <v>1405</v>
      </c>
      <c r="G272" s="24"/>
      <c r="H272" s="24"/>
      <c r="I272" s="24"/>
      <c r="J272" s="24"/>
      <c r="K272" s="24"/>
      <c r="L272" s="44"/>
      <c r="M272" s="184" t="s">
        <v>1441</v>
      </c>
      <c r="N272" s="147" t="s">
        <v>1442</v>
      </c>
      <c r="O272" s="97" t="s">
        <v>2434</v>
      </c>
      <c r="P272" s="97" t="s">
        <v>2435</v>
      </c>
    </row>
    <row r="273" spans="1:16" s="97" customFormat="1" x14ac:dyDescent="0.15">
      <c r="A273" s="32" t="s">
        <v>1341</v>
      </c>
      <c r="B273" s="40" t="str">
        <f t="shared" si="10"/>
        <v>日/JP</v>
      </c>
      <c r="C273" s="41" t="str">
        <f t="shared" si="11"/>
        <v>英/EN</v>
      </c>
      <c r="D273" s="42" t="s">
        <v>1342</v>
      </c>
      <c r="E273" s="24"/>
      <c r="F273" s="24" t="s">
        <v>1306</v>
      </c>
      <c r="G273" s="24"/>
      <c r="H273" s="24"/>
      <c r="I273" s="24"/>
      <c r="J273" s="24"/>
      <c r="K273" s="24"/>
      <c r="L273" s="44"/>
      <c r="M273" s="184" t="s">
        <v>1343</v>
      </c>
      <c r="N273" s="147" t="s">
        <v>1344</v>
      </c>
      <c r="O273" s="97" t="s">
        <v>2436</v>
      </c>
      <c r="P273" s="97" t="s">
        <v>2437</v>
      </c>
    </row>
    <row r="274" spans="1:16" s="97" customFormat="1" x14ac:dyDescent="0.15">
      <c r="A274" s="32" t="s">
        <v>1560</v>
      </c>
      <c r="B274" s="40" t="str">
        <f t="shared" si="10"/>
        <v>日/JP</v>
      </c>
      <c r="C274" s="41" t="str">
        <f t="shared" si="11"/>
        <v>英/EN</v>
      </c>
      <c r="D274" s="42" t="s">
        <v>1553</v>
      </c>
      <c r="E274" s="24"/>
      <c r="F274" s="24" t="s">
        <v>1618</v>
      </c>
      <c r="G274" s="24"/>
      <c r="H274" s="24" t="s">
        <v>1618</v>
      </c>
      <c r="I274" s="24" t="s">
        <v>1618</v>
      </c>
      <c r="J274" s="24"/>
      <c r="K274" s="24"/>
      <c r="L274" s="44"/>
      <c r="M274" s="146" t="s">
        <v>1567</v>
      </c>
      <c r="N274" s="147" t="s">
        <v>1574</v>
      </c>
      <c r="O274" s="97" t="s">
        <v>1595</v>
      </c>
      <c r="P274" s="97" t="s">
        <v>1605</v>
      </c>
    </row>
    <row r="275" spans="1:16" s="97" customFormat="1" x14ac:dyDescent="0.15">
      <c r="A275" s="32" t="s">
        <v>1107</v>
      </c>
      <c r="B275" s="40" t="str">
        <f t="shared" si="10"/>
        <v>日/JP</v>
      </c>
      <c r="C275" s="41" t="str">
        <f t="shared" si="11"/>
        <v>英/EN</v>
      </c>
      <c r="D275" s="42" t="s">
        <v>1113</v>
      </c>
      <c r="E275" s="24"/>
      <c r="F275" s="24"/>
      <c r="G275" s="24"/>
      <c r="H275" s="24"/>
      <c r="I275" s="24" t="s">
        <v>187</v>
      </c>
      <c r="J275" s="24"/>
      <c r="K275" s="24"/>
      <c r="L275" s="44"/>
      <c r="M275" s="146" t="s">
        <v>1131</v>
      </c>
      <c r="N275" s="147" t="s">
        <v>1135</v>
      </c>
      <c r="O275" s="97" t="s">
        <v>2438</v>
      </c>
      <c r="P275" s="97" t="s">
        <v>2439</v>
      </c>
    </row>
    <row r="276" spans="1:16" s="97" customFormat="1" x14ac:dyDescent="0.15">
      <c r="A276" s="32" t="s">
        <v>1745</v>
      </c>
      <c r="B276" s="40" t="str">
        <f t="shared" si="10"/>
        <v>日/JP</v>
      </c>
      <c r="C276" s="41" t="str">
        <f t="shared" si="11"/>
        <v>英/EN</v>
      </c>
      <c r="D276" s="42" t="s">
        <v>1710</v>
      </c>
      <c r="E276" s="24"/>
      <c r="F276" s="24"/>
      <c r="G276" s="24"/>
      <c r="H276" s="24" t="s">
        <v>1786</v>
      </c>
      <c r="I276" s="24" t="s">
        <v>1786</v>
      </c>
      <c r="J276" s="24" t="s">
        <v>1786</v>
      </c>
      <c r="K276" s="24"/>
      <c r="L276" s="44"/>
      <c r="M276" s="146" t="s">
        <v>1746</v>
      </c>
      <c r="N276" s="147" t="s">
        <v>1768</v>
      </c>
      <c r="O276" s="97" t="s">
        <v>1688</v>
      </c>
      <c r="P276" s="97" t="s">
        <v>1699</v>
      </c>
    </row>
    <row r="277" spans="1:16" s="97" customFormat="1" x14ac:dyDescent="0.15">
      <c r="A277" s="32" t="s">
        <v>1447</v>
      </c>
      <c r="B277" s="40" t="str">
        <f t="shared" si="10"/>
        <v>日/JP</v>
      </c>
      <c r="C277" s="41" t="str">
        <f t="shared" si="11"/>
        <v>英/EN</v>
      </c>
      <c r="D277" s="42" t="s">
        <v>1448</v>
      </c>
      <c r="E277" s="24" t="s">
        <v>1405</v>
      </c>
      <c r="F277" s="24" t="s">
        <v>1405</v>
      </c>
      <c r="G277" s="24"/>
      <c r="H277" s="24"/>
      <c r="I277" s="24"/>
      <c r="J277" s="24"/>
      <c r="K277" s="24"/>
      <c r="L277" s="44"/>
      <c r="M277" s="146" t="s">
        <v>1449</v>
      </c>
      <c r="N277" s="147" t="s">
        <v>1450</v>
      </c>
      <c r="O277" s="97" t="s">
        <v>2440</v>
      </c>
      <c r="P277" s="97" t="s">
        <v>2441</v>
      </c>
    </row>
    <row r="278" spans="1:16" s="97" customFormat="1" x14ac:dyDescent="0.15">
      <c r="A278" s="32" t="s">
        <v>1561</v>
      </c>
      <c r="B278" s="40" t="str">
        <f t="shared" si="10"/>
        <v>日/JP</v>
      </c>
      <c r="C278" s="41" t="str">
        <f t="shared" si="11"/>
        <v>英/EN</v>
      </c>
      <c r="D278" s="42" t="s">
        <v>1554</v>
      </c>
      <c r="E278" s="24" t="s">
        <v>1618</v>
      </c>
      <c r="F278" s="24"/>
      <c r="G278" s="24"/>
      <c r="H278" s="24"/>
      <c r="I278" s="24"/>
      <c r="J278" s="24"/>
      <c r="K278" s="24"/>
      <c r="L278" s="44" t="s">
        <v>1619</v>
      </c>
      <c r="M278" s="146" t="s">
        <v>1568</v>
      </c>
      <c r="N278" s="147" t="s">
        <v>1575</v>
      </c>
      <c r="O278" s="97" t="s">
        <v>1596</v>
      </c>
      <c r="P278" s="97" t="s">
        <v>1606</v>
      </c>
    </row>
    <row r="279" spans="1:16" s="97" customFormat="1" x14ac:dyDescent="0.15">
      <c r="A279" s="32" t="s">
        <v>3069</v>
      </c>
      <c r="B279" s="40" t="str">
        <f t="shared" si="10"/>
        <v>日/JP</v>
      </c>
      <c r="C279" s="41" t="str">
        <f t="shared" si="11"/>
        <v>英/EN</v>
      </c>
      <c r="D279" s="42" t="s">
        <v>3162</v>
      </c>
      <c r="E279" s="24"/>
      <c r="F279" s="24"/>
      <c r="G279" s="24"/>
      <c r="H279" s="24" t="s">
        <v>187</v>
      </c>
      <c r="I279" s="24" t="s">
        <v>187</v>
      </c>
      <c r="J279" s="24"/>
      <c r="K279" s="24"/>
      <c r="L279" s="44"/>
      <c r="M279" s="146" t="s">
        <v>3089</v>
      </c>
      <c r="N279" s="147" t="s">
        <v>3090</v>
      </c>
      <c r="O279" s="97" t="s">
        <v>3126</v>
      </c>
      <c r="P279" s="97" t="s">
        <v>3127</v>
      </c>
    </row>
    <row r="280" spans="1:16" s="97" customFormat="1" x14ac:dyDescent="0.15">
      <c r="A280" s="32" t="s">
        <v>1451</v>
      </c>
      <c r="B280" s="40" t="str">
        <f t="shared" si="10"/>
        <v>日/JP</v>
      </c>
      <c r="C280" s="41" t="str">
        <f t="shared" si="11"/>
        <v>英/EN</v>
      </c>
      <c r="D280" s="42" t="s">
        <v>1452</v>
      </c>
      <c r="E280" s="24"/>
      <c r="F280" s="24"/>
      <c r="G280" s="24"/>
      <c r="H280" s="24"/>
      <c r="I280" s="24"/>
      <c r="J280" s="24" t="s">
        <v>1405</v>
      </c>
      <c r="K280" s="24"/>
      <c r="L280" s="44"/>
      <c r="M280" s="146" t="s">
        <v>1453</v>
      </c>
      <c r="N280" s="147" t="s">
        <v>1454</v>
      </c>
      <c r="O280" s="97" t="s">
        <v>2442</v>
      </c>
      <c r="P280" s="97" t="s">
        <v>2443</v>
      </c>
    </row>
    <row r="281" spans="1:16" s="97" customFormat="1" x14ac:dyDescent="0.15">
      <c r="A281" s="32" t="s">
        <v>3070</v>
      </c>
      <c r="B281" s="40" t="str">
        <f t="shared" si="10"/>
        <v>日/JP</v>
      </c>
      <c r="C281" s="41" t="str">
        <f t="shared" si="11"/>
        <v>英/EN</v>
      </c>
      <c r="D281" s="42" t="s">
        <v>3163</v>
      </c>
      <c r="E281" s="24"/>
      <c r="F281" s="24" t="s">
        <v>187</v>
      </c>
      <c r="G281" s="24"/>
      <c r="H281" s="24"/>
      <c r="I281" s="24"/>
      <c r="J281" s="24"/>
      <c r="K281" s="24"/>
      <c r="L281" s="44"/>
      <c r="M281" s="146" t="s">
        <v>3091</v>
      </c>
      <c r="N281" s="147" t="s">
        <v>3092</v>
      </c>
      <c r="O281" s="97" t="s">
        <v>3128</v>
      </c>
      <c r="P281" s="97" t="s">
        <v>3129</v>
      </c>
    </row>
    <row r="282" spans="1:16" s="97" customFormat="1" x14ac:dyDescent="0.15">
      <c r="A282" s="32" t="s">
        <v>1515</v>
      </c>
      <c r="B282" s="40" t="str">
        <f t="shared" si="10"/>
        <v>日/JP</v>
      </c>
      <c r="C282" s="41" t="str">
        <f t="shared" si="11"/>
        <v>英/EN</v>
      </c>
      <c r="D282" s="42" t="s">
        <v>1516</v>
      </c>
      <c r="E282" s="24"/>
      <c r="F282" s="24" t="s">
        <v>1501</v>
      </c>
      <c r="G282" s="24"/>
      <c r="H282" s="24"/>
      <c r="I282" s="24"/>
      <c r="J282" s="24"/>
      <c r="K282" s="24"/>
      <c r="L282" s="44"/>
      <c r="M282" s="146" t="s">
        <v>1517</v>
      </c>
      <c r="N282" s="147" t="s">
        <v>1544</v>
      </c>
      <c r="O282" s="97" t="s">
        <v>1597</v>
      </c>
      <c r="P282" s="97" t="s">
        <v>1607</v>
      </c>
    </row>
    <row r="283" spans="1:16" s="97" customFormat="1" x14ac:dyDescent="0.15">
      <c r="A283" s="32" t="s">
        <v>3071</v>
      </c>
      <c r="B283" s="40" t="str">
        <f t="shared" si="10"/>
        <v>日/JP</v>
      </c>
      <c r="C283" s="41" t="str">
        <f t="shared" si="11"/>
        <v>英/EN</v>
      </c>
      <c r="D283" s="42" t="s">
        <v>3164</v>
      </c>
      <c r="E283" s="24" t="s">
        <v>187</v>
      </c>
      <c r="F283" s="24"/>
      <c r="G283" s="24"/>
      <c r="H283" s="24"/>
      <c r="I283" s="24"/>
      <c r="J283" s="24"/>
      <c r="K283" s="24"/>
      <c r="L283" s="44" t="s">
        <v>1787</v>
      </c>
      <c r="M283" s="146" t="s">
        <v>3093</v>
      </c>
      <c r="N283" s="147" t="s">
        <v>3094</v>
      </c>
      <c r="O283" s="97" t="s">
        <v>3130</v>
      </c>
      <c r="P283" s="97" t="s">
        <v>3131</v>
      </c>
    </row>
    <row r="284" spans="1:16" s="97" customFormat="1" x14ac:dyDescent="0.15">
      <c r="A284" s="32" t="s">
        <v>1562</v>
      </c>
      <c r="B284" s="40" t="str">
        <f t="shared" si="10"/>
        <v>日/JP</v>
      </c>
      <c r="C284" s="41" t="str">
        <f t="shared" si="11"/>
        <v>英/EN</v>
      </c>
      <c r="D284" s="42" t="s">
        <v>1555</v>
      </c>
      <c r="E284" s="24"/>
      <c r="F284" s="24"/>
      <c r="G284" s="24"/>
      <c r="H284" s="24"/>
      <c r="I284" s="24"/>
      <c r="J284" s="24"/>
      <c r="K284" s="24"/>
      <c r="L284" s="44" t="s">
        <v>1619</v>
      </c>
      <c r="M284" s="146" t="s">
        <v>1569</v>
      </c>
      <c r="N284" s="147" t="s">
        <v>1576</v>
      </c>
      <c r="O284" s="97" t="s">
        <v>1598</v>
      </c>
      <c r="P284" s="97" t="s">
        <v>1608</v>
      </c>
    </row>
    <row r="285" spans="1:16" s="97" customFormat="1" x14ac:dyDescent="0.15">
      <c r="A285" s="32" t="s">
        <v>1518</v>
      </c>
      <c r="B285" s="40" t="str">
        <f t="shared" si="10"/>
        <v>日/JP</v>
      </c>
      <c r="C285" s="41" t="str">
        <f t="shared" si="11"/>
        <v>英/EN</v>
      </c>
      <c r="D285" s="42" t="s">
        <v>1519</v>
      </c>
      <c r="E285" s="24"/>
      <c r="F285" s="24" t="s">
        <v>1501</v>
      </c>
      <c r="G285" s="24"/>
      <c r="H285" s="24"/>
      <c r="I285" s="24"/>
      <c r="J285" s="24" t="s">
        <v>1501</v>
      </c>
      <c r="K285" s="24"/>
      <c r="L285" s="44"/>
      <c r="M285" s="146" t="s">
        <v>1520</v>
      </c>
      <c r="N285" s="147" t="s">
        <v>1545</v>
      </c>
      <c r="O285" s="97" t="s">
        <v>1599</v>
      </c>
      <c r="P285" s="97" t="s">
        <v>1609</v>
      </c>
    </row>
    <row r="286" spans="1:16" s="97" customFormat="1" x14ac:dyDescent="0.15">
      <c r="A286" s="32" t="s">
        <v>1563</v>
      </c>
      <c r="B286" s="40" t="str">
        <f t="shared" si="10"/>
        <v>日/JP</v>
      </c>
      <c r="C286" s="41" t="str">
        <f t="shared" si="11"/>
        <v>英/EN</v>
      </c>
      <c r="D286" s="42" t="s">
        <v>1556</v>
      </c>
      <c r="E286" s="24"/>
      <c r="F286" s="24" t="s">
        <v>1618</v>
      </c>
      <c r="G286" s="24"/>
      <c r="H286" s="24"/>
      <c r="I286" s="24"/>
      <c r="J286" s="24"/>
      <c r="K286" s="24"/>
      <c r="L286" s="44"/>
      <c r="M286" s="146" t="s">
        <v>1570</v>
      </c>
      <c r="N286" s="147" t="s">
        <v>1577</v>
      </c>
      <c r="O286" s="97" t="s">
        <v>1600</v>
      </c>
      <c r="P286" s="97" t="s">
        <v>1610</v>
      </c>
    </row>
    <row r="287" spans="1:16" s="97" customFormat="1" x14ac:dyDescent="0.15">
      <c r="A287" s="32" t="s">
        <v>1455</v>
      </c>
      <c r="B287" s="40" t="str">
        <f t="shared" si="10"/>
        <v>日/JP</v>
      </c>
      <c r="C287" s="41" t="str">
        <f t="shared" si="11"/>
        <v>英/EN</v>
      </c>
      <c r="D287" s="42" t="s">
        <v>1456</v>
      </c>
      <c r="E287" s="24" t="s">
        <v>1405</v>
      </c>
      <c r="F287" s="24" t="s">
        <v>1405</v>
      </c>
      <c r="G287" s="24"/>
      <c r="H287" s="24" t="s">
        <v>1405</v>
      </c>
      <c r="I287" s="24" t="s">
        <v>1405</v>
      </c>
      <c r="J287" s="24" t="s">
        <v>1405</v>
      </c>
      <c r="K287" s="24"/>
      <c r="L287" s="44"/>
      <c r="M287" s="146" t="s">
        <v>1457</v>
      </c>
      <c r="N287" s="147" t="s">
        <v>1458</v>
      </c>
      <c r="O287" s="97" t="s">
        <v>2444</v>
      </c>
      <c r="P287" s="97" t="s">
        <v>2445</v>
      </c>
    </row>
    <row r="288" spans="1:16" s="97" customFormat="1" x14ac:dyDescent="0.15">
      <c r="A288" s="32" t="s">
        <v>1564</v>
      </c>
      <c r="B288" s="40" t="str">
        <f t="shared" si="10"/>
        <v>日/JP</v>
      </c>
      <c r="C288" s="41" t="str">
        <f t="shared" si="11"/>
        <v>英/EN</v>
      </c>
      <c r="D288" s="42" t="s">
        <v>1557</v>
      </c>
      <c r="E288" s="24" t="s">
        <v>1618</v>
      </c>
      <c r="F288" s="24"/>
      <c r="G288" s="24"/>
      <c r="H288" s="24"/>
      <c r="I288" s="24"/>
      <c r="J288" s="24" t="s">
        <v>1618</v>
      </c>
      <c r="K288" s="24"/>
      <c r="L288" s="44"/>
      <c r="M288" s="146" t="s">
        <v>1571</v>
      </c>
      <c r="N288" s="147" t="s">
        <v>1578</v>
      </c>
      <c r="O288" s="97" t="s">
        <v>1601</v>
      </c>
      <c r="P288" s="97" t="s">
        <v>1611</v>
      </c>
    </row>
    <row r="289" spans="1:25" s="97" customFormat="1" x14ac:dyDescent="0.15">
      <c r="A289" s="32" t="s">
        <v>1678</v>
      </c>
      <c r="B289" s="40" t="str">
        <f t="shared" si="10"/>
        <v>日/JP</v>
      </c>
      <c r="C289" s="41" t="str">
        <f t="shared" si="11"/>
        <v>英/EN</v>
      </c>
      <c r="D289" s="42" t="s">
        <v>1711</v>
      </c>
      <c r="E289" s="24"/>
      <c r="F289" s="24" t="s">
        <v>1786</v>
      </c>
      <c r="G289" s="24"/>
      <c r="H289" s="24"/>
      <c r="I289" s="24"/>
      <c r="J289" s="24"/>
      <c r="K289" s="24"/>
      <c r="L289" s="44"/>
      <c r="M289" s="146" t="s">
        <v>1747</v>
      </c>
      <c r="N289" s="147" t="s">
        <v>1769</v>
      </c>
      <c r="O289" s="97" t="s">
        <v>1689</v>
      </c>
      <c r="P289" s="97" t="s">
        <v>1700</v>
      </c>
    </row>
    <row r="290" spans="1:25" s="97" customFormat="1" x14ac:dyDescent="0.15">
      <c r="A290" s="32" t="s">
        <v>1521</v>
      </c>
      <c r="B290" s="40" t="str">
        <f t="shared" si="10"/>
        <v>日/JP</v>
      </c>
      <c r="C290" s="41" t="str">
        <f t="shared" si="11"/>
        <v>英/EN</v>
      </c>
      <c r="D290" s="42" t="s">
        <v>1522</v>
      </c>
      <c r="E290" s="24"/>
      <c r="F290" s="24" t="s">
        <v>1501</v>
      </c>
      <c r="G290" s="24"/>
      <c r="H290" s="24"/>
      <c r="I290" s="24"/>
      <c r="J290" s="24" t="s">
        <v>1541</v>
      </c>
      <c r="K290" s="24"/>
      <c r="L290" s="44"/>
      <c r="M290" s="146" t="s">
        <v>1523</v>
      </c>
      <c r="N290" s="147" t="s">
        <v>1546</v>
      </c>
      <c r="O290" s="97" t="s">
        <v>1602</v>
      </c>
      <c r="P290" s="97" t="s">
        <v>1612</v>
      </c>
    </row>
    <row r="291" spans="1:25" s="97" customFormat="1" x14ac:dyDescent="0.15">
      <c r="A291" s="32" t="s">
        <v>1679</v>
      </c>
      <c r="B291" s="40" t="str">
        <f t="shared" si="10"/>
        <v>日/JP</v>
      </c>
      <c r="C291" s="41" t="str">
        <f t="shared" si="11"/>
        <v>英/EN</v>
      </c>
      <c r="D291" s="42" t="s">
        <v>1712</v>
      </c>
      <c r="E291" s="24"/>
      <c r="F291" s="24" t="s">
        <v>1786</v>
      </c>
      <c r="G291" s="24"/>
      <c r="H291" s="24"/>
      <c r="I291" s="24"/>
      <c r="J291" s="24"/>
      <c r="K291" s="24"/>
      <c r="L291" s="44"/>
      <c r="M291" s="146" t="s">
        <v>1748</v>
      </c>
      <c r="N291" s="147" t="s">
        <v>1770</v>
      </c>
      <c r="O291" s="97" t="s">
        <v>1690</v>
      </c>
      <c r="P291" s="97" t="s">
        <v>1701</v>
      </c>
    </row>
    <row r="292" spans="1:25" s="97" customFormat="1" x14ac:dyDescent="0.15">
      <c r="A292" s="32" t="s">
        <v>1111</v>
      </c>
      <c r="B292" s="40" t="str">
        <f t="shared" si="10"/>
        <v>日/JP</v>
      </c>
      <c r="C292" s="41" t="str">
        <f t="shared" si="11"/>
        <v>英/EN</v>
      </c>
      <c r="D292" s="42" t="s">
        <v>1117</v>
      </c>
      <c r="E292" s="24" t="s">
        <v>187</v>
      </c>
      <c r="F292" s="24"/>
      <c r="G292" s="24"/>
      <c r="H292" s="24"/>
      <c r="I292" s="24"/>
      <c r="J292" s="24"/>
      <c r="K292" s="24"/>
      <c r="L292" s="44"/>
      <c r="M292" s="146" t="s">
        <v>1122</v>
      </c>
      <c r="N292" s="147" t="s">
        <v>1139</v>
      </c>
      <c r="O292" s="97" t="s">
        <v>2446</v>
      </c>
      <c r="P292" s="97" t="s">
        <v>2447</v>
      </c>
    </row>
    <row r="293" spans="1:25" s="97" customFormat="1" x14ac:dyDescent="0.15">
      <c r="A293" s="32" t="s">
        <v>1565</v>
      </c>
      <c r="B293" s="40" t="str">
        <f t="shared" si="10"/>
        <v>日/JP</v>
      </c>
      <c r="C293" s="41" t="str">
        <f t="shared" si="11"/>
        <v>英/EN</v>
      </c>
      <c r="D293" s="42" t="s">
        <v>1558</v>
      </c>
      <c r="E293" s="24"/>
      <c r="F293" s="24" t="s">
        <v>1618</v>
      </c>
      <c r="G293" s="24"/>
      <c r="H293" s="24"/>
      <c r="I293" s="24"/>
      <c r="J293" s="24"/>
      <c r="K293" s="24"/>
      <c r="L293" s="44"/>
      <c r="M293" s="146" t="s">
        <v>1572</v>
      </c>
      <c r="N293" s="147" t="s">
        <v>1579</v>
      </c>
      <c r="O293" s="97" t="s">
        <v>1603</v>
      </c>
      <c r="P293" s="97" t="s">
        <v>1613</v>
      </c>
    </row>
    <row r="294" spans="1:25" s="97" customFormat="1" x14ac:dyDescent="0.15">
      <c r="A294" s="197" t="s">
        <v>3285</v>
      </c>
      <c r="B294" s="219" t="str">
        <f t="shared" si="10"/>
        <v>日/JP</v>
      </c>
      <c r="C294" s="221" t="str">
        <f t="shared" si="11"/>
        <v>英/EN</v>
      </c>
      <c r="D294" s="198" t="s">
        <v>3290</v>
      </c>
      <c r="E294" s="199" t="s">
        <v>187</v>
      </c>
      <c r="F294" s="199" t="s">
        <v>187</v>
      </c>
      <c r="G294" s="199"/>
      <c r="H294" s="199"/>
      <c r="I294" s="199"/>
      <c r="J294" s="199"/>
      <c r="K294" s="199"/>
      <c r="L294" s="200"/>
      <c r="M294" s="226" t="s">
        <v>3295</v>
      </c>
      <c r="N294" s="227" t="s">
        <v>3317</v>
      </c>
      <c r="O294" s="216" t="str">
        <f>"https://www.jpo.go.jp/system/trial_appeal/document/info-shinketsu-eiyaku/"&amp;LEFT($A294,4)&amp;"_"&amp;RIGHT($A294,6)&amp;"_j.pdf"</f>
        <v>https://www.jpo.go.jp/system/trial_appeal/document/info-shinketsu-eiyaku/2019_014077_j.pdf</v>
      </c>
      <c r="P294" s="216" t="str">
        <f>"https://www.jpo.go.jp/system/trial_appeal/document/info-shinketsu-eiyaku/"&amp;LEFT($A294,4)&amp;"_"&amp;RIGHT($A294,6)&amp;"_e.pdf"</f>
        <v>https://www.jpo.go.jp/system/trial_appeal/document/info-shinketsu-eiyaku/2019_014077_e.pdf</v>
      </c>
      <c r="Q294" s="96"/>
      <c r="R294" s="96"/>
      <c r="S294" s="96"/>
      <c r="T294" s="96"/>
      <c r="U294" s="96"/>
      <c r="V294" s="96"/>
      <c r="W294" s="96"/>
      <c r="X294" s="96"/>
      <c r="Y294" s="96"/>
    </row>
    <row r="295" spans="1:25" s="97" customFormat="1" x14ac:dyDescent="0.15">
      <c r="A295" s="32" t="s">
        <v>3213</v>
      </c>
      <c r="B295" s="40" t="str">
        <f t="shared" si="10"/>
        <v>日/JP</v>
      </c>
      <c r="C295" s="41" t="str">
        <f t="shared" si="11"/>
        <v>英/EN</v>
      </c>
      <c r="D295" s="42" t="s">
        <v>250</v>
      </c>
      <c r="E295" s="24"/>
      <c r="F295" s="24" t="s">
        <v>187</v>
      </c>
      <c r="G295" s="24"/>
      <c r="H295" s="24"/>
      <c r="I295" s="24"/>
      <c r="J295" s="24"/>
      <c r="K295" s="24"/>
      <c r="L295" s="44"/>
      <c r="M295" s="146" t="s">
        <v>3240</v>
      </c>
      <c r="N295" s="147" t="s">
        <v>3271</v>
      </c>
      <c r="O295" s="215" t="str">
        <f>"https://www.jpo.go.jp/system/trial_appeal/document/info-shinketsu-eiyaku/"&amp;LEFT($A295,4)&amp;"_"&amp;RIGHT($A295,6)&amp;"_j.pdf"</f>
        <v>https://www.jpo.go.jp/system/trial_appeal/document/info-shinketsu-eiyaku/2019_014815_j.pdf</v>
      </c>
      <c r="P295" s="215" t="str">
        <f>"https://www.jpo.go.jp/system/trial_appeal/document/info-shinketsu-eiyaku/"&amp;LEFT($A295,4)&amp;"_"&amp;RIGHT($A295,6)&amp;"_e.pdf"</f>
        <v>https://www.jpo.go.jp/system/trial_appeal/document/info-shinketsu-eiyaku/2019_014815_e.pdf</v>
      </c>
    </row>
    <row r="296" spans="1:25" s="97" customFormat="1" x14ac:dyDescent="0.15">
      <c r="A296" s="32" t="s">
        <v>1793</v>
      </c>
      <c r="B296" s="40" t="str">
        <f t="shared" si="10"/>
        <v>日/JP</v>
      </c>
      <c r="C296" s="41" t="str">
        <f t="shared" si="11"/>
        <v>英/EN</v>
      </c>
      <c r="D296" s="42" t="s">
        <v>1825</v>
      </c>
      <c r="E296" s="24" t="s">
        <v>187</v>
      </c>
      <c r="F296" s="24" t="s">
        <v>187</v>
      </c>
      <c r="G296" s="24"/>
      <c r="H296" s="24" t="s">
        <v>187</v>
      </c>
      <c r="I296" s="24" t="s">
        <v>187</v>
      </c>
      <c r="J296" s="24"/>
      <c r="K296" s="24"/>
      <c r="L296" s="44"/>
      <c r="M296" s="146" t="s">
        <v>1837</v>
      </c>
      <c r="N296" s="147" t="s">
        <v>1919</v>
      </c>
      <c r="O296" s="97" t="s">
        <v>1803</v>
      </c>
      <c r="P296" s="97" t="s">
        <v>1804</v>
      </c>
    </row>
    <row r="297" spans="1:25" s="97" customFormat="1" x14ac:dyDescent="0.15">
      <c r="A297" s="32" t="s">
        <v>1680</v>
      </c>
      <c r="B297" s="40" t="str">
        <f t="shared" si="10"/>
        <v>日/JP</v>
      </c>
      <c r="C297" s="41" t="str">
        <f t="shared" si="11"/>
        <v>英/EN</v>
      </c>
      <c r="D297" s="42" t="s">
        <v>263</v>
      </c>
      <c r="E297" s="24"/>
      <c r="F297" s="24" t="s">
        <v>1786</v>
      </c>
      <c r="G297" s="24"/>
      <c r="H297" s="24"/>
      <c r="I297" s="24"/>
      <c r="J297" s="24" t="s">
        <v>1786</v>
      </c>
      <c r="K297" s="24"/>
      <c r="L297" s="44"/>
      <c r="M297" s="146" t="s">
        <v>1749</v>
      </c>
      <c r="N297" s="147" t="s">
        <v>1771</v>
      </c>
      <c r="O297" s="97" t="s">
        <v>1691</v>
      </c>
      <c r="P297" s="97" t="s">
        <v>1702</v>
      </c>
    </row>
    <row r="298" spans="1:25" s="97" customFormat="1" x14ac:dyDescent="0.15">
      <c r="A298" s="32" t="s">
        <v>1459</v>
      </c>
      <c r="B298" s="40" t="str">
        <f t="shared" si="10"/>
        <v>日/JP</v>
      </c>
      <c r="C298" s="41" t="str">
        <f t="shared" si="11"/>
        <v>英/EN</v>
      </c>
      <c r="D298" s="42" t="s">
        <v>1461</v>
      </c>
      <c r="E298" s="24"/>
      <c r="F298" s="24"/>
      <c r="G298" s="24"/>
      <c r="H298" s="24"/>
      <c r="I298" s="24"/>
      <c r="J298" s="24"/>
      <c r="K298" s="24"/>
      <c r="L298" s="44" t="s">
        <v>1217</v>
      </c>
      <c r="M298" s="146" t="s">
        <v>1462</v>
      </c>
      <c r="N298" s="147" t="s">
        <v>1463</v>
      </c>
      <c r="O298" s="97" t="s">
        <v>2448</v>
      </c>
      <c r="P298" s="97" t="s">
        <v>2449</v>
      </c>
    </row>
    <row r="299" spans="1:25" s="97" customFormat="1" x14ac:dyDescent="0.15">
      <c r="A299" s="32" t="s">
        <v>1681</v>
      </c>
      <c r="B299" s="40" t="str">
        <f t="shared" si="10"/>
        <v>日/JP</v>
      </c>
      <c r="C299" s="41" t="str">
        <f t="shared" si="11"/>
        <v>英/EN</v>
      </c>
      <c r="D299" s="42" t="s">
        <v>317</v>
      </c>
      <c r="E299" s="24" t="s">
        <v>1786</v>
      </c>
      <c r="F299" s="24"/>
      <c r="G299" s="24"/>
      <c r="H299" s="24"/>
      <c r="I299" s="24"/>
      <c r="J299" s="24"/>
      <c r="K299" s="24"/>
      <c r="L299" s="44" t="s">
        <v>1787</v>
      </c>
      <c r="M299" s="146" t="s">
        <v>1750</v>
      </c>
      <c r="N299" s="147" t="s">
        <v>1772</v>
      </c>
      <c r="O299" s="97" t="s">
        <v>1692</v>
      </c>
      <c r="P299" s="97" t="s">
        <v>1703</v>
      </c>
    </row>
    <row r="300" spans="1:25" s="97" customFormat="1" x14ac:dyDescent="0.15">
      <c r="A300" s="32" t="s">
        <v>1794</v>
      </c>
      <c r="B300" s="40" t="str">
        <f t="shared" si="10"/>
        <v>日/JP</v>
      </c>
      <c r="C300" s="41" t="str">
        <f t="shared" si="11"/>
        <v>英/EN</v>
      </c>
      <c r="D300" s="42" t="s">
        <v>1826</v>
      </c>
      <c r="E300" s="24"/>
      <c r="F300" s="24" t="s">
        <v>187</v>
      </c>
      <c r="G300" s="24"/>
      <c r="H300" s="24"/>
      <c r="I300" s="24"/>
      <c r="J300" s="24"/>
      <c r="K300" s="24"/>
      <c r="L300" s="44"/>
      <c r="M300" s="146" t="s">
        <v>1838</v>
      </c>
      <c r="N300" s="147" t="s">
        <v>1905</v>
      </c>
      <c r="O300" s="97" t="s">
        <v>1805</v>
      </c>
      <c r="P300" s="97" t="s">
        <v>1806</v>
      </c>
    </row>
    <row r="301" spans="1:25" s="97" customFormat="1" x14ac:dyDescent="0.15">
      <c r="A301" s="32" t="s">
        <v>1682</v>
      </c>
      <c r="B301" s="40" t="str">
        <f t="shared" si="10"/>
        <v>日/JP</v>
      </c>
      <c r="C301" s="41" t="str">
        <f t="shared" si="11"/>
        <v>英/EN</v>
      </c>
      <c r="D301" s="42" t="s">
        <v>1713</v>
      </c>
      <c r="E301" s="24"/>
      <c r="F301" s="24" t="s">
        <v>1786</v>
      </c>
      <c r="G301" s="24"/>
      <c r="H301" s="24"/>
      <c r="I301" s="24" t="s">
        <v>1786</v>
      </c>
      <c r="J301" s="24"/>
      <c r="K301" s="24"/>
      <c r="L301" s="44"/>
      <c r="M301" s="146" t="s">
        <v>1751</v>
      </c>
      <c r="N301" s="147" t="s">
        <v>1773</v>
      </c>
      <c r="O301" s="97" t="s">
        <v>1693</v>
      </c>
      <c r="P301" s="97" t="s">
        <v>1704</v>
      </c>
    </row>
    <row r="302" spans="1:25" s="97" customFormat="1" x14ac:dyDescent="0.15">
      <c r="A302" s="32" t="s">
        <v>1683</v>
      </c>
      <c r="B302" s="40" t="str">
        <f t="shared" si="10"/>
        <v>日/JP</v>
      </c>
      <c r="C302" s="41" t="str">
        <f t="shared" si="11"/>
        <v>英/EN</v>
      </c>
      <c r="D302" s="42" t="s">
        <v>1714</v>
      </c>
      <c r="E302" s="24"/>
      <c r="F302" s="24"/>
      <c r="G302" s="24"/>
      <c r="H302" s="24" t="s">
        <v>1786</v>
      </c>
      <c r="I302" s="24" t="s">
        <v>1786</v>
      </c>
      <c r="J302" s="24" t="s">
        <v>1786</v>
      </c>
      <c r="K302" s="24"/>
      <c r="L302" s="44"/>
      <c r="M302" s="146" t="s">
        <v>1752</v>
      </c>
      <c r="N302" s="147" t="s">
        <v>1774</v>
      </c>
      <c r="O302" s="97" t="s">
        <v>1694</v>
      </c>
      <c r="P302" s="97" t="s">
        <v>1705</v>
      </c>
    </row>
    <row r="303" spans="1:25" s="97" customFormat="1" x14ac:dyDescent="0.15">
      <c r="A303" s="32" t="s">
        <v>3225</v>
      </c>
      <c r="B303" s="40" t="str">
        <f t="shared" si="10"/>
        <v>日/JP</v>
      </c>
      <c r="C303" s="41" t="str">
        <f t="shared" si="11"/>
        <v>英/EN</v>
      </c>
      <c r="D303" s="42" t="s">
        <v>3228</v>
      </c>
      <c r="E303" s="24"/>
      <c r="F303" s="24" t="s">
        <v>187</v>
      </c>
      <c r="G303" s="24"/>
      <c r="H303" s="24"/>
      <c r="I303" s="24" t="s">
        <v>187</v>
      </c>
      <c r="J303" s="24"/>
      <c r="K303" s="24"/>
      <c r="L303" s="44"/>
      <c r="M303" s="146" t="s">
        <v>3234</v>
      </c>
      <c r="N303" s="147" t="s">
        <v>3265</v>
      </c>
      <c r="O303" s="215" t="str">
        <f>"https://www.jpo.go.jp/system/trial_appeal/document/info-shinketsu-eiyaku/"&amp;LEFT($A303,4)&amp;"_"&amp;RIGHT($A303,6)&amp;"_j.pdf"</f>
        <v>https://www.jpo.go.jp/system/trial_appeal/document/info-shinketsu-eiyaku/2020_001374_j.pdf</v>
      </c>
      <c r="P303" s="215" t="str">
        <f>"https://www.jpo.go.jp/system/trial_appeal/document/info-shinketsu-eiyaku/"&amp;LEFT($A303,4)&amp;"_"&amp;RIGHT($A303,6)&amp;"_e.pdf"</f>
        <v>https://www.jpo.go.jp/system/trial_appeal/document/info-shinketsu-eiyaku/2020_001374_e.pdf</v>
      </c>
    </row>
    <row r="304" spans="1:25" s="97" customFormat="1" x14ac:dyDescent="0.15">
      <c r="A304" s="32" t="s">
        <v>1795</v>
      </c>
      <c r="B304" s="40" t="str">
        <f t="shared" si="10"/>
        <v>日/JP</v>
      </c>
      <c r="C304" s="41" t="str">
        <f t="shared" si="11"/>
        <v>英/EN</v>
      </c>
      <c r="D304" s="42" t="s">
        <v>1827</v>
      </c>
      <c r="E304" s="24"/>
      <c r="F304" s="24"/>
      <c r="G304" s="24" t="s">
        <v>187</v>
      </c>
      <c r="H304" s="24"/>
      <c r="I304" s="24" t="s">
        <v>187</v>
      </c>
      <c r="J304" s="24"/>
      <c r="K304" s="24"/>
      <c r="L304" s="44" t="s">
        <v>1931</v>
      </c>
      <c r="M304" s="146" t="s">
        <v>1839</v>
      </c>
      <c r="N304" s="147" t="s">
        <v>1913</v>
      </c>
      <c r="O304" s="97" t="s">
        <v>1807</v>
      </c>
      <c r="P304" s="97" t="s">
        <v>1808</v>
      </c>
    </row>
    <row r="305" spans="1:16" s="97" customFormat="1" x14ac:dyDescent="0.15">
      <c r="A305" s="32" t="s">
        <v>3223</v>
      </c>
      <c r="B305" s="40" t="str">
        <f t="shared" si="10"/>
        <v>日/JP</v>
      </c>
      <c r="C305" s="41" t="str">
        <f t="shared" si="11"/>
        <v>英/EN</v>
      </c>
      <c r="D305" s="42" t="s">
        <v>3280</v>
      </c>
      <c r="E305" s="24"/>
      <c r="F305" s="24"/>
      <c r="G305" s="24"/>
      <c r="H305" s="24"/>
      <c r="I305" s="24"/>
      <c r="J305" s="24" t="s">
        <v>187</v>
      </c>
      <c r="K305" s="24"/>
      <c r="L305" s="44"/>
      <c r="M305" s="146" t="s">
        <v>3232</v>
      </c>
      <c r="N305" s="147" t="s">
        <v>3263</v>
      </c>
      <c r="O305" s="215" t="str">
        <f>"https://www.jpo.go.jp/system/trial_appeal/document/info-shinketsu-eiyaku/"&amp;LEFT($A305,4)&amp;"_"&amp;RIGHT($A305,6)&amp;"_j.pdf"</f>
        <v>https://www.jpo.go.jp/system/trial_appeal/document/info-shinketsu-eiyaku/2020_001870_j.pdf</v>
      </c>
      <c r="P305" s="215" t="str">
        <f>"https://www.jpo.go.jp/system/trial_appeal/document/info-shinketsu-eiyaku/"&amp;LEFT($A305,4)&amp;"_"&amp;RIGHT($A305,6)&amp;"_e.pdf"</f>
        <v>https://www.jpo.go.jp/system/trial_appeal/document/info-shinketsu-eiyaku/2020_001870_e.pdf</v>
      </c>
    </row>
    <row r="306" spans="1:16" s="97" customFormat="1" x14ac:dyDescent="0.15">
      <c r="A306" s="32" t="s">
        <v>1684</v>
      </c>
      <c r="B306" s="70" t="str">
        <f t="shared" si="10"/>
        <v>日/JP</v>
      </c>
      <c r="C306" s="71" t="str">
        <f t="shared" si="11"/>
        <v>英/EN</v>
      </c>
      <c r="D306" s="42" t="s">
        <v>1715</v>
      </c>
      <c r="E306" s="24"/>
      <c r="F306" s="24"/>
      <c r="G306" s="24"/>
      <c r="H306" s="24"/>
      <c r="I306" s="24"/>
      <c r="J306" s="24"/>
      <c r="K306" s="24"/>
      <c r="L306" s="129" t="s">
        <v>1787</v>
      </c>
      <c r="M306" s="133" t="s">
        <v>1753</v>
      </c>
      <c r="N306" s="134" t="s">
        <v>1767</v>
      </c>
      <c r="O306" s="97" t="s">
        <v>1695</v>
      </c>
      <c r="P306" s="97" t="s">
        <v>1706</v>
      </c>
    </row>
    <row r="307" spans="1:16" s="97" customFormat="1" x14ac:dyDescent="0.15">
      <c r="A307" s="32" t="s">
        <v>1685</v>
      </c>
      <c r="B307" s="70" t="str">
        <f t="shared" si="10"/>
        <v>日/JP</v>
      </c>
      <c r="C307" s="71" t="str">
        <f t="shared" si="11"/>
        <v>英/EN</v>
      </c>
      <c r="D307" s="42" t="s">
        <v>1716</v>
      </c>
      <c r="E307" s="24"/>
      <c r="F307" s="24" t="s">
        <v>1786</v>
      </c>
      <c r="G307" s="24"/>
      <c r="H307" s="24"/>
      <c r="I307" s="24"/>
      <c r="J307" s="24"/>
      <c r="K307" s="24"/>
      <c r="L307" s="129"/>
      <c r="M307" s="133" t="s">
        <v>1754</v>
      </c>
      <c r="N307" s="134" t="s">
        <v>1775</v>
      </c>
      <c r="O307" s="97" t="s">
        <v>1696</v>
      </c>
      <c r="P307" s="97" t="s">
        <v>1707</v>
      </c>
    </row>
    <row r="308" spans="1:16" s="97" customFormat="1" x14ac:dyDescent="0.15">
      <c r="A308" s="32" t="s">
        <v>3072</v>
      </c>
      <c r="B308" s="70" t="str">
        <f t="shared" si="10"/>
        <v>日/JP</v>
      </c>
      <c r="C308" s="71" t="str">
        <f t="shared" si="11"/>
        <v>英/EN</v>
      </c>
      <c r="D308" s="42" t="s">
        <v>3207</v>
      </c>
      <c r="E308" s="24"/>
      <c r="F308" s="24" t="s">
        <v>187</v>
      </c>
      <c r="G308" s="24"/>
      <c r="H308" s="24"/>
      <c r="I308" s="24"/>
      <c r="J308" s="24"/>
      <c r="K308" s="24"/>
      <c r="L308" s="129"/>
      <c r="M308" s="133" t="s">
        <v>3095</v>
      </c>
      <c r="N308" s="134" t="s">
        <v>3096</v>
      </c>
      <c r="O308" s="97" t="s">
        <v>3132</v>
      </c>
      <c r="P308" s="97" t="s">
        <v>3133</v>
      </c>
    </row>
    <row r="309" spans="1:16" s="97" customFormat="1" x14ac:dyDescent="0.15">
      <c r="A309" s="32" t="s">
        <v>1622</v>
      </c>
      <c r="B309" s="70" t="str">
        <f t="shared" si="10"/>
        <v>日/JP</v>
      </c>
      <c r="C309" s="71" t="str">
        <f t="shared" si="11"/>
        <v>英/EN</v>
      </c>
      <c r="D309" s="42" t="s">
        <v>1627</v>
      </c>
      <c r="E309" s="24"/>
      <c r="F309" s="24" t="s">
        <v>1677</v>
      </c>
      <c r="G309" s="24"/>
      <c r="H309" s="24"/>
      <c r="I309" s="24"/>
      <c r="J309" s="24"/>
      <c r="K309" s="24"/>
      <c r="L309" s="129"/>
      <c r="M309" s="133" t="s">
        <v>1632</v>
      </c>
      <c r="N309" s="134" t="s">
        <v>1668</v>
      </c>
      <c r="O309" s="97" t="s">
        <v>1639</v>
      </c>
      <c r="P309" s="97" t="s">
        <v>1640</v>
      </c>
    </row>
    <row r="310" spans="1:16" s="97" customFormat="1" x14ac:dyDescent="0.15">
      <c r="A310" s="32" t="s">
        <v>3073</v>
      </c>
      <c r="B310" s="70" t="str">
        <f t="shared" si="10"/>
        <v>日/JP</v>
      </c>
      <c r="C310" s="71" t="str">
        <f t="shared" si="11"/>
        <v>英/EN</v>
      </c>
      <c r="D310" s="42" t="s">
        <v>1461</v>
      </c>
      <c r="E310" s="24" t="s">
        <v>187</v>
      </c>
      <c r="F310" s="24"/>
      <c r="G310" s="24"/>
      <c r="H310" s="24"/>
      <c r="I310" s="24"/>
      <c r="J310" s="24" t="s">
        <v>187</v>
      </c>
      <c r="K310" s="24"/>
      <c r="L310" s="129"/>
      <c r="M310" s="133" t="s">
        <v>3097</v>
      </c>
      <c r="N310" s="134" t="s">
        <v>3098</v>
      </c>
      <c r="O310" s="97" t="s">
        <v>3134</v>
      </c>
      <c r="P310" s="97" t="s">
        <v>3135</v>
      </c>
    </row>
    <row r="311" spans="1:16" s="97" customFormat="1" x14ac:dyDescent="0.15">
      <c r="A311" s="32" t="s">
        <v>3210</v>
      </c>
      <c r="B311" s="70" t="str">
        <f t="shared" si="10"/>
        <v>日/JP</v>
      </c>
      <c r="C311" s="71" t="str">
        <f t="shared" si="11"/>
        <v>英/EN</v>
      </c>
      <c r="D311" s="42" t="s">
        <v>3281</v>
      </c>
      <c r="E311" s="24"/>
      <c r="F311" s="24" t="s">
        <v>187</v>
      </c>
      <c r="G311" s="24"/>
      <c r="H311" s="24"/>
      <c r="I311" s="24"/>
      <c r="J311" s="24" t="s">
        <v>187</v>
      </c>
      <c r="K311" s="24"/>
      <c r="L311" s="129"/>
      <c r="M311" s="133" t="s">
        <v>3237</v>
      </c>
      <c r="N311" s="134" t="s">
        <v>3267</v>
      </c>
      <c r="O311" s="215" t="str">
        <f>"https://www.jpo.go.jp/system/trial_appeal/document/info-shinketsu-eiyaku/"&amp;LEFT($A311,4)&amp;"_"&amp;RIGHT($A311,6)&amp;"_j.pdf"</f>
        <v>https://www.jpo.go.jp/system/trial_appeal/document/info-shinketsu-eiyaku/2020_003426_j.pdf</v>
      </c>
      <c r="P311" s="215" t="str">
        <f>"https://www.jpo.go.jp/system/trial_appeal/document/info-shinketsu-eiyaku/"&amp;LEFT($A311,4)&amp;"_"&amp;RIGHT($A311,6)&amp;"_e.pdf"</f>
        <v>https://www.jpo.go.jp/system/trial_appeal/document/info-shinketsu-eiyaku/2020_003426_e.pdf</v>
      </c>
    </row>
    <row r="312" spans="1:16" s="97" customFormat="1" x14ac:dyDescent="0.15">
      <c r="A312" s="32" t="s">
        <v>1796</v>
      </c>
      <c r="B312" s="70" t="str">
        <f t="shared" si="10"/>
        <v>日/JP</v>
      </c>
      <c r="C312" s="71" t="str">
        <f t="shared" si="11"/>
        <v>英/EN</v>
      </c>
      <c r="D312" s="42" t="s">
        <v>1828</v>
      </c>
      <c r="E312" s="24" t="s">
        <v>187</v>
      </c>
      <c r="F312" s="24" t="s">
        <v>187</v>
      </c>
      <c r="G312" s="24"/>
      <c r="H312" s="24"/>
      <c r="I312" s="24"/>
      <c r="J312" s="24"/>
      <c r="K312" s="24"/>
      <c r="L312" s="129"/>
      <c r="M312" s="133" t="s">
        <v>1840</v>
      </c>
      <c r="N312" s="134" t="s">
        <v>1907</v>
      </c>
      <c r="O312" s="97" t="s">
        <v>1809</v>
      </c>
      <c r="P312" s="97" t="s">
        <v>1810</v>
      </c>
    </row>
    <row r="313" spans="1:16" s="97" customFormat="1" x14ac:dyDescent="0.15">
      <c r="A313" s="32" t="s">
        <v>1686</v>
      </c>
      <c r="B313" s="70" t="str">
        <f t="shared" si="10"/>
        <v>日/JP</v>
      </c>
      <c r="C313" s="71" t="str">
        <f t="shared" si="11"/>
        <v>英/EN</v>
      </c>
      <c r="D313" s="42" t="s">
        <v>287</v>
      </c>
      <c r="E313" s="24" t="s">
        <v>1786</v>
      </c>
      <c r="F313" s="24"/>
      <c r="G313" s="24"/>
      <c r="H313" s="24"/>
      <c r="I313" s="24"/>
      <c r="J313" s="24"/>
      <c r="K313" s="24"/>
      <c r="L313" s="129"/>
      <c r="M313" s="133" t="s">
        <v>1755</v>
      </c>
      <c r="N313" s="134" t="s">
        <v>1776</v>
      </c>
      <c r="O313" s="97" t="s">
        <v>1697</v>
      </c>
      <c r="P313" s="97" t="s">
        <v>1708</v>
      </c>
    </row>
    <row r="314" spans="1:16" s="97" customFormat="1" x14ac:dyDescent="0.15">
      <c r="A314" s="32" t="s">
        <v>1524</v>
      </c>
      <c r="B314" s="70" t="str">
        <f t="shared" si="10"/>
        <v>日/JP</v>
      </c>
      <c r="C314" s="71" t="str">
        <f t="shared" si="11"/>
        <v>英/EN</v>
      </c>
      <c r="D314" s="42" t="s">
        <v>1525</v>
      </c>
      <c r="E314" s="24"/>
      <c r="F314" s="24"/>
      <c r="G314" s="24" t="s">
        <v>1541</v>
      </c>
      <c r="H314" s="24"/>
      <c r="I314" s="24"/>
      <c r="J314" s="24"/>
      <c r="K314" s="24"/>
      <c r="L314" s="129"/>
      <c r="M314" s="133" t="s">
        <v>1526</v>
      </c>
      <c r="N314" s="134" t="s">
        <v>1547</v>
      </c>
      <c r="O314" s="97" t="s">
        <v>1604</v>
      </c>
      <c r="P314" s="97" t="s">
        <v>1614</v>
      </c>
    </row>
    <row r="315" spans="1:16" s="97" customFormat="1" x14ac:dyDescent="0.15">
      <c r="A315" s="32" t="s">
        <v>1623</v>
      </c>
      <c r="B315" s="70" t="str">
        <f t="shared" si="10"/>
        <v>日/JP</v>
      </c>
      <c r="C315" s="71" t="str">
        <f t="shared" si="11"/>
        <v>英/EN</v>
      </c>
      <c r="D315" s="42" t="s">
        <v>1628</v>
      </c>
      <c r="E315" s="24"/>
      <c r="F315" s="24" t="s">
        <v>1677</v>
      </c>
      <c r="G315" s="24"/>
      <c r="H315" s="24"/>
      <c r="I315" s="24"/>
      <c r="J315" s="24"/>
      <c r="K315" s="24"/>
      <c r="L315" s="129"/>
      <c r="M315" s="133" t="s">
        <v>1633</v>
      </c>
      <c r="N315" s="134" t="s">
        <v>1669</v>
      </c>
      <c r="O315" s="97" t="s">
        <v>1641</v>
      </c>
      <c r="P315" s="97" t="s">
        <v>1642</v>
      </c>
    </row>
    <row r="316" spans="1:16" s="97" customFormat="1" x14ac:dyDescent="0.15">
      <c r="A316" s="32" t="s">
        <v>1624</v>
      </c>
      <c r="B316" s="70" t="str">
        <f t="shared" si="10"/>
        <v>日/JP</v>
      </c>
      <c r="C316" s="71" t="str">
        <f t="shared" si="11"/>
        <v>英/EN</v>
      </c>
      <c r="D316" s="42" t="s">
        <v>1629</v>
      </c>
      <c r="E316" s="24"/>
      <c r="F316" s="24" t="s">
        <v>1677</v>
      </c>
      <c r="G316" s="24"/>
      <c r="H316" s="24"/>
      <c r="I316" s="24"/>
      <c r="J316" s="24"/>
      <c r="K316" s="24"/>
      <c r="L316" s="129"/>
      <c r="M316" s="133" t="s">
        <v>1634</v>
      </c>
      <c r="N316" s="134" t="s">
        <v>1670</v>
      </c>
      <c r="O316" s="97" t="s">
        <v>1643</v>
      </c>
      <c r="P316" s="97" t="s">
        <v>1644</v>
      </c>
    </row>
    <row r="317" spans="1:16" s="97" customFormat="1" x14ac:dyDescent="0.15">
      <c r="A317" s="32" t="s">
        <v>3074</v>
      </c>
      <c r="B317" s="70" t="str">
        <f t="shared" si="10"/>
        <v>日/JP</v>
      </c>
      <c r="C317" s="71" t="str">
        <f t="shared" si="11"/>
        <v>英/EN</v>
      </c>
      <c r="D317" s="42" t="s">
        <v>3165</v>
      </c>
      <c r="E317" s="24"/>
      <c r="F317" s="24"/>
      <c r="G317" s="24"/>
      <c r="H317" s="24"/>
      <c r="I317" s="24"/>
      <c r="J317" s="24"/>
      <c r="K317" s="24"/>
      <c r="L317" s="129" t="s">
        <v>583</v>
      </c>
      <c r="M317" s="133" t="s">
        <v>3099</v>
      </c>
      <c r="N317" s="134" t="s">
        <v>3100</v>
      </c>
      <c r="O317" s="97" t="s">
        <v>3136</v>
      </c>
      <c r="P317" s="97" t="s">
        <v>3137</v>
      </c>
    </row>
    <row r="318" spans="1:16" s="97" customFormat="1" x14ac:dyDescent="0.15">
      <c r="A318" s="32" t="s">
        <v>1460</v>
      </c>
      <c r="B318" s="70" t="str">
        <f t="shared" si="10"/>
        <v>日/JP</v>
      </c>
      <c r="C318" s="71" t="str">
        <f t="shared" si="11"/>
        <v>英/EN</v>
      </c>
      <c r="D318" s="42" t="s">
        <v>1113</v>
      </c>
      <c r="E318" s="24"/>
      <c r="F318" s="24"/>
      <c r="G318" s="24"/>
      <c r="H318" s="24"/>
      <c r="I318" s="24"/>
      <c r="J318" s="24"/>
      <c r="K318" s="24"/>
      <c r="L318" s="129" t="s">
        <v>1217</v>
      </c>
      <c r="M318" s="133" t="s">
        <v>1464</v>
      </c>
      <c r="N318" s="134" t="s">
        <v>1465</v>
      </c>
      <c r="O318" s="97" t="s">
        <v>2450</v>
      </c>
      <c r="P318" s="97" t="s">
        <v>2451</v>
      </c>
    </row>
    <row r="319" spans="1:16" s="97" customFormat="1" x14ac:dyDescent="0.15">
      <c r="A319" s="32" t="s">
        <v>1687</v>
      </c>
      <c r="B319" s="70" t="str">
        <f t="shared" si="10"/>
        <v>日/JP</v>
      </c>
      <c r="C319" s="71" t="str">
        <f t="shared" si="11"/>
        <v>英/EN</v>
      </c>
      <c r="D319" s="42" t="s">
        <v>1717</v>
      </c>
      <c r="E319" s="24" t="s">
        <v>190</v>
      </c>
      <c r="F319" s="24"/>
      <c r="G319" s="24"/>
      <c r="H319" s="24"/>
      <c r="I319" s="24"/>
      <c r="J319" s="24"/>
      <c r="K319" s="24"/>
      <c r="L319" s="129"/>
      <c r="M319" s="133" t="s">
        <v>1756</v>
      </c>
      <c r="N319" s="134" t="s">
        <v>1777</v>
      </c>
      <c r="O319" s="97" t="s">
        <v>1698</v>
      </c>
      <c r="P319" s="97" t="s">
        <v>1709</v>
      </c>
    </row>
    <row r="320" spans="1:16" s="97" customFormat="1" x14ac:dyDescent="0.15">
      <c r="A320" s="32" t="s">
        <v>1797</v>
      </c>
      <c r="B320" s="70" t="str">
        <f t="shared" si="10"/>
        <v>日/JP</v>
      </c>
      <c r="C320" s="71" t="str">
        <f t="shared" si="11"/>
        <v>英/EN</v>
      </c>
      <c r="D320" s="42" t="s">
        <v>1829</v>
      </c>
      <c r="E320" s="24" t="s">
        <v>187</v>
      </c>
      <c r="F320" s="24" t="s">
        <v>187</v>
      </c>
      <c r="G320" s="24"/>
      <c r="H320" s="24"/>
      <c r="I320" s="24" t="s">
        <v>187</v>
      </c>
      <c r="J320" s="24" t="s">
        <v>187</v>
      </c>
      <c r="K320" s="24"/>
      <c r="L320" s="129"/>
      <c r="M320" s="133" t="s">
        <v>1841</v>
      </c>
      <c r="N320" s="134" t="s">
        <v>1918</v>
      </c>
      <c r="O320" s="97" t="s">
        <v>1811</v>
      </c>
      <c r="P320" s="97" t="s">
        <v>1812</v>
      </c>
    </row>
    <row r="321" spans="1:25" s="97" customFormat="1" x14ac:dyDescent="0.15">
      <c r="A321" s="32" t="s">
        <v>3075</v>
      </c>
      <c r="B321" s="70" t="str">
        <f t="shared" si="10"/>
        <v>日/JP</v>
      </c>
      <c r="C321" s="71" t="str">
        <f t="shared" si="11"/>
        <v>英/EN</v>
      </c>
      <c r="D321" s="42" t="s">
        <v>3166</v>
      </c>
      <c r="E321" s="24"/>
      <c r="F321" s="24"/>
      <c r="G321" s="24" t="s">
        <v>187</v>
      </c>
      <c r="H321" s="24" t="s">
        <v>187</v>
      </c>
      <c r="I321" s="24"/>
      <c r="J321" s="24"/>
      <c r="K321" s="24"/>
      <c r="L321" s="129"/>
      <c r="M321" s="133" t="s">
        <v>3101</v>
      </c>
      <c r="N321" s="134" t="s">
        <v>3102</v>
      </c>
      <c r="O321" s="97" t="s">
        <v>3138</v>
      </c>
      <c r="P321" s="97" t="s">
        <v>3139</v>
      </c>
    </row>
    <row r="322" spans="1:25" s="97" customFormat="1" x14ac:dyDescent="0.15">
      <c r="A322" s="32" t="s">
        <v>3076</v>
      </c>
      <c r="B322" s="70" t="str">
        <f t="shared" si="10"/>
        <v>日/JP</v>
      </c>
      <c r="C322" s="71" t="str">
        <f t="shared" si="11"/>
        <v>英/EN</v>
      </c>
      <c r="D322" s="42" t="s">
        <v>3167</v>
      </c>
      <c r="E322" s="24"/>
      <c r="F322" s="24" t="s">
        <v>187</v>
      </c>
      <c r="G322" s="24"/>
      <c r="H322" s="24"/>
      <c r="I322" s="24"/>
      <c r="J322" s="24"/>
      <c r="K322" s="24"/>
      <c r="L322" s="129"/>
      <c r="M322" s="133" t="s">
        <v>3103</v>
      </c>
      <c r="N322" s="134" t="s">
        <v>3104</v>
      </c>
      <c r="O322" s="97" t="s">
        <v>3140</v>
      </c>
      <c r="P322" s="97" t="s">
        <v>3141</v>
      </c>
    </row>
    <row r="323" spans="1:25" s="97" customFormat="1" x14ac:dyDescent="0.15">
      <c r="A323" s="32" t="s">
        <v>3077</v>
      </c>
      <c r="B323" s="70" t="str">
        <f t="shared" si="10"/>
        <v>日/JP</v>
      </c>
      <c r="C323" s="71" t="str">
        <f t="shared" si="11"/>
        <v>英/EN</v>
      </c>
      <c r="D323" s="42" t="s">
        <v>3168</v>
      </c>
      <c r="E323" s="24"/>
      <c r="F323" s="24" t="s">
        <v>187</v>
      </c>
      <c r="G323" s="24"/>
      <c r="H323" s="24"/>
      <c r="I323" s="24"/>
      <c r="J323" s="24"/>
      <c r="K323" s="24"/>
      <c r="L323" s="129"/>
      <c r="M323" s="133" t="s">
        <v>3105</v>
      </c>
      <c r="N323" s="134" t="s">
        <v>3106</v>
      </c>
      <c r="O323" s="97" t="s">
        <v>3142</v>
      </c>
      <c r="P323" s="97" t="s">
        <v>3143</v>
      </c>
    </row>
    <row r="324" spans="1:25" s="97" customFormat="1" x14ac:dyDescent="0.15">
      <c r="A324" s="32" t="s">
        <v>3078</v>
      </c>
      <c r="B324" s="70" t="str">
        <f t="shared" si="10"/>
        <v>日/JP</v>
      </c>
      <c r="C324" s="71" t="str">
        <f t="shared" si="11"/>
        <v>英/EN</v>
      </c>
      <c r="D324" s="42" t="s">
        <v>3169</v>
      </c>
      <c r="E324" s="24" t="s">
        <v>3204</v>
      </c>
      <c r="F324" s="24" t="s">
        <v>187</v>
      </c>
      <c r="G324" s="24"/>
      <c r="H324" s="24"/>
      <c r="I324" s="24"/>
      <c r="J324" s="24"/>
      <c r="K324" s="24"/>
      <c r="L324" s="129"/>
      <c r="M324" s="133" t="s">
        <v>3107</v>
      </c>
      <c r="N324" s="134" t="s">
        <v>3108</v>
      </c>
      <c r="O324" s="97" t="s">
        <v>3144</v>
      </c>
      <c r="P324" s="97" t="s">
        <v>3145</v>
      </c>
    </row>
    <row r="325" spans="1:25" s="97" customFormat="1" x14ac:dyDescent="0.15">
      <c r="A325" s="32" t="s">
        <v>3079</v>
      </c>
      <c r="B325" s="70" t="str">
        <f t="shared" si="10"/>
        <v>日/JP</v>
      </c>
      <c r="C325" s="71" t="str">
        <f t="shared" si="11"/>
        <v>英/EN</v>
      </c>
      <c r="D325" s="42" t="s">
        <v>3170</v>
      </c>
      <c r="E325" s="24"/>
      <c r="F325" s="24" t="s">
        <v>187</v>
      </c>
      <c r="G325" s="24"/>
      <c r="H325" s="24"/>
      <c r="I325" s="24"/>
      <c r="J325" s="24"/>
      <c r="K325" s="24"/>
      <c r="L325" s="129"/>
      <c r="M325" s="133" t="s">
        <v>3109</v>
      </c>
      <c r="N325" s="134" t="s">
        <v>3110</v>
      </c>
      <c r="O325" s="97" t="s">
        <v>3146</v>
      </c>
      <c r="P325" s="97" t="s">
        <v>3147</v>
      </c>
    </row>
    <row r="326" spans="1:25" s="97" customFormat="1" x14ac:dyDescent="0.15">
      <c r="A326" s="32" t="s">
        <v>1798</v>
      </c>
      <c r="B326" s="70" t="str">
        <f t="shared" si="10"/>
        <v>日/JP</v>
      </c>
      <c r="C326" s="71" t="str">
        <f t="shared" si="11"/>
        <v>英/EN</v>
      </c>
      <c r="D326" s="42" t="s">
        <v>1830</v>
      </c>
      <c r="E326" s="24"/>
      <c r="F326" s="24" t="s">
        <v>3204</v>
      </c>
      <c r="G326" s="24"/>
      <c r="H326" s="24"/>
      <c r="I326" s="24"/>
      <c r="J326" s="24" t="s">
        <v>187</v>
      </c>
      <c r="K326" s="24"/>
      <c r="L326" s="129"/>
      <c r="M326" s="133" t="s">
        <v>1842</v>
      </c>
      <c r="N326" s="134" t="s">
        <v>1920</v>
      </c>
      <c r="O326" s="97" t="s">
        <v>1813</v>
      </c>
      <c r="P326" s="97" t="s">
        <v>1814</v>
      </c>
    </row>
    <row r="327" spans="1:25" s="97" customFormat="1" x14ac:dyDescent="0.15">
      <c r="A327" s="32" t="s">
        <v>3215</v>
      </c>
      <c r="B327" s="70" t="str">
        <f t="shared" si="10"/>
        <v>日/JP</v>
      </c>
      <c r="C327" s="71" t="str">
        <f t="shared" si="11"/>
        <v>英/EN</v>
      </c>
      <c r="D327" s="42" t="s">
        <v>3218</v>
      </c>
      <c r="E327" s="24"/>
      <c r="F327" s="24" t="s">
        <v>187</v>
      </c>
      <c r="G327" s="24"/>
      <c r="H327" s="24"/>
      <c r="I327" s="24"/>
      <c r="J327" s="24"/>
      <c r="K327" s="24"/>
      <c r="L327" s="129"/>
      <c r="M327" s="133" t="s">
        <v>3242</v>
      </c>
      <c r="N327" s="134" t="s">
        <v>3273</v>
      </c>
      <c r="O327" s="215" t="str">
        <f>"https://www.jpo.go.jp/system/trial_appeal/document/info-shinketsu-eiyaku/"&amp;LEFT($A327,4)&amp;"_"&amp;RIGHT($A327,6)&amp;"_j.pdf"</f>
        <v>https://www.jpo.go.jp/system/trial_appeal/document/info-shinketsu-eiyaku/2020_008184_j.pdf</v>
      </c>
      <c r="P327" s="215" t="str">
        <f>"https://www.jpo.go.jp/system/trial_appeal/document/info-shinketsu-eiyaku/"&amp;LEFT($A327,4)&amp;"_"&amp;RIGHT($A327,6)&amp;"_e.pdf"</f>
        <v>https://www.jpo.go.jp/system/trial_appeal/document/info-shinketsu-eiyaku/2020_008184_e.pdf</v>
      </c>
    </row>
    <row r="328" spans="1:25" s="97" customFormat="1" x14ac:dyDescent="0.15">
      <c r="A328" s="32" t="s">
        <v>3080</v>
      </c>
      <c r="B328" s="70" t="str">
        <f t="shared" si="10"/>
        <v>日/JP</v>
      </c>
      <c r="C328" s="71" t="str">
        <f t="shared" si="11"/>
        <v>英/EN</v>
      </c>
      <c r="D328" s="42" t="s">
        <v>3171</v>
      </c>
      <c r="E328" s="24"/>
      <c r="F328" s="24" t="s">
        <v>187</v>
      </c>
      <c r="G328" s="24"/>
      <c r="H328" s="24"/>
      <c r="I328" s="24"/>
      <c r="J328" s="24"/>
      <c r="K328" s="24"/>
      <c r="L328" s="129"/>
      <c r="M328" s="133" t="s">
        <v>3111</v>
      </c>
      <c r="N328" s="134" t="s">
        <v>3112</v>
      </c>
      <c r="O328" s="97" t="s">
        <v>3148</v>
      </c>
      <c r="P328" s="97" t="s">
        <v>3149</v>
      </c>
    </row>
    <row r="329" spans="1:25" s="97" customFormat="1" x14ac:dyDescent="0.15">
      <c r="A329" s="197" t="s">
        <v>3286</v>
      </c>
      <c r="B329" s="202" t="str">
        <f t="shared" si="10"/>
        <v>日/JP</v>
      </c>
      <c r="C329" s="203" t="str">
        <f t="shared" si="11"/>
        <v>英/EN</v>
      </c>
      <c r="D329" s="198" t="s">
        <v>3291</v>
      </c>
      <c r="E329" s="199"/>
      <c r="F329" s="199" t="s">
        <v>187</v>
      </c>
      <c r="G329" s="199"/>
      <c r="H329" s="199"/>
      <c r="I329" s="199"/>
      <c r="J329" s="199"/>
      <c r="K329" s="199"/>
      <c r="L329" s="204"/>
      <c r="M329" s="205" t="s">
        <v>3296</v>
      </c>
      <c r="N329" s="206" t="s">
        <v>3316</v>
      </c>
      <c r="O329" s="216" t="str">
        <f>"https://www.jpo.go.jp/system/trial_appeal/document/info-shinketsu-eiyaku/"&amp;LEFT($A329,4)&amp;"_"&amp;RIGHT($A329,6)&amp;"_j.pdf"</f>
        <v>https://www.jpo.go.jp/system/trial_appeal/document/info-shinketsu-eiyaku/2020_008792_j.pdf</v>
      </c>
      <c r="P329" s="216" t="str">
        <f>"https://www.jpo.go.jp/system/trial_appeal/document/info-shinketsu-eiyaku/"&amp;LEFT($A329,4)&amp;"_"&amp;RIGHT($A329,6)&amp;"_e.pdf"</f>
        <v>https://www.jpo.go.jp/system/trial_appeal/document/info-shinketsu-eiyaku/2020_008792_e.pdf</v>
      </c>
      <c r="Q329" s="96"/>
      <c r="R329" s="96"/>
      <c r="S329" s="96"/>
      <c r="T329" s="96"/>
      <c r="U329" s="96"/>
      <c r="V329" s="96"/>
      <c r="W329" s="96"/>
      <c r="X329" s="96"/>
      <c r="Y329" s="96"/>
    </row>
    <row r="330" spans="1:25" s="97" customFormat="1" x14ac:dyDescent="0.15">
      <c r="A330" s="32" t="s">
        <v>3208</v>
      </c>
      <c r="B330" s="70" t="str">
        <f t="shared" si="10"/>
        <v>日/JP</v>
      </c>
      <c r="C330" s="71" t="str">
        <f t="shared" si="11"/>
        <v>英/EN</v>
      </c>
      <c r="D330" s="42" t="s">
        <v>1831</v>
      </c>
      <c r="E330" s="24"/>
      <c r="F330" s="24" t="s">
        <v>187</v>
      </c>
      <c r="G330" s="24"/>
      <c r="H330" s="24"/>
      <c r="I330" s="24"/>
      <c r="J330" s="24"/>
      <c r="K330" s="24"/>
      <c r="L330" s="129"/>
      <c r="M330" s="133" t="s">
        <v>1843</v>
      </c>
      <c r="N330" s="134" t="s">
        <v>1925</v>
      </c>
      <c r="O330" s="97" t="s">
        <v>1815</v>
      </c>
      <c r="P330" s="97" t="s">
        <v>1816</v>
      </c>
    </row>
    <row r="331" spans="1:25" s="97" customFormat="1" x14ac:dyDescent="0.15">
      <c r="A331" s="32" t="s">
        <v>3081</v>
      </c>
      <c r="B331" s="70" t="str">
        <f t="shared" ref="B331:B343" si="12">HYPERLINK(O331,"日/JP")</f>
        <v>日/JP</v>
      </c>
      <c r="C331" s="71" t="str">
        <f t="shared" ref="C331:C343" si="13">HYPERLINK(P331,"英/EN")</f>
        <v>英/EN</v>
      </c>
      <c r="D331" s="42" t="s">
        <v>1149</v>
      </c>
      <c r="E331" s="24"/>
      <c r="F331" s="24"/>
      <c r="G331" s="24"/>
      <c r="H331" s="24"/>
      <c r="I331" s="24"/>
      <c r="J331" s="24"/>
      <c r="K331" s="24"/>
      <c r="L331" s="129" t="s">
        <v>1217</v>
      </c>
      <c r="M331" s="133" t="s">
        <v>3113</v>
      </c>
      <c r="N331" s="134" t="s">
        <v>3114</v>
      </c>
      <c r="O331" s="97" t="s">
        <v>3150</v>
      </c>
      <c r="P331" s="97" t="s">
        <v>3151</v>
      </c>
    </row>
    <row r="332" spans="1:25" s="97" customFormat="1" x14ac:dyDescent="0.15">
      <c r="A332" s="197" t="s">
        <v>3287</v>
      </c>
      <c r="B332" s="202" t="str">
        <f t="shared" si="12"/>
        <v>日/JP</v>
      </c>
      <c r="C332" s="203" t="str">
        <f t="shared" si="13"/>
        <v>英/EN</v>
      </c>
      <c r="D332" s="198" t="s">
        <v>3292</v>
      </c>
      <c r="E332" s="199"/>
      <c r="F332" s="199" t="s">
        <v>187</v>
      </c>
      <c r="G332" s="199"/>
      <c r="H332" s="199"/>
      <c r="I332" s="199"/>
      <c r="J332" s="199" t="s">
        <v>187</v>
      </c>
      <c r="K332" s="199"/>
      <c r="L332" s="204"/>
      <c r="M332" s="205" t="s">
        <v>3297</v>
      </c>
      <c r="N332" s="206" t="s">
        <v>3310</v>
      </c>
      <c r="O332" s="216" t="str">
        <f>"https://www.jpo.go.jp/system/trial_appeal/document/info-shinketsu-eiyaku/"&amp;LEFT($A332,4)&amp;"_"&amp;RIGHT($A332,6)&amp;"_j.pdf"</f>
        <v>https://www.jpo.go.jp/system/trial_appeal/document/info-shinketsu-eiyaku/2020_009714_j.pdf</v>
      </c>
      <c r="P332" s="216" t="str">
        <f>"https://www.jpo.go.jp/system/trial_appeal/document/info-shinketsu-eiyaku/"&amp;LEFT($A332,4)&amp;"_"&amp;RIGHT($A332,6)&amp;"_e.pdf"</f>
        <v>https://www.jpo.go.jp/system/trial_appeal/document/info-shinketsu-eiyaku/2020_009714_e.pdf</v>
      </c>
      <c r="Q332" s="96"/>
      <c r="R332" s="96"/>
      <c r="S332" s="96"/>
      <c r="T332" s="96"/>
      <c r="U332" s="96"/>
      <c r="V332" s="96"/>
      <c r="W332" s="96"/>
      <c r="X332" s="96"/>
      <c r="Y332" s="96"/>
    </row>
    <row r="333" spans="1:25" s="97" customFormat="1" x14ac:dyDescent="0.15">
      <c r="A333" s="32" t="s">
        <v>3082</v>
      </c>
      <c r="B333" s="70" t="str">
        <f t="shared" si="12"/>
        <v>日/JP</v>
      </c>
      <c r="C333" s="71" t="str">
        <f t="shared" si="13"/>
        <v>英/EN</v>
      </c>
      <c r="D333" s="42" t="s">
        <v>3172</v>
      </c>
      <c r="E333" s="24"/>
      <c r="F333" s="24" t="s">
        <v>187</v>
      </c>
      <c r="G333" s="24"/>
      <c r="H333" s="24"/>
      <c r="I333" s="24"/>
      <c r="J333" s="24"/>
      <c r="K333" s="24"/>
      <c r="L333" s="129"/>
      <c r="M333" s="133" t="s">
        <v>3115</v>
      </c>
      <c r="N333" s="134" t="s">
        <v>3116</v>
      </c>
      <c r="O333" s="97" t="s">
        <v>3152</v>
      </c>
      <c r="P333" s="97" t="s">
        <v>3153</v>
      </c>
    </row>
    <row r="334" spans="1:25" s="97" customFormat="1" x14ac:dyDescent="0.15">
      <c r="A334" s="32" t="s">
        <v>3083</v>
      </c>
      <c r="B334" s="70" t="str">
        <f t="shared" si="12"/>
        <v>日/JP</v>
      </c>
      <c r="C334" s="71" t="str">
        <f t="shared" si="13"/>
        <v>英/EN</v>
      </c>
      <c r="D334" s="42" t="s">
        <v>3173</v>
      </c>
      <c r="E334" s="24"/>
      <c r="F334" s="24"/>
      <c r="G334" s="24"/>
      <c r="H334" s="24"/>
      <c r="I334" s="24" t="s">
        <v>187</v>
      </c>
      <c r="J334" s="24"/>
      <c r="K334" s="24"/>
      <c r="L334" s="129"/>
      <c r="M334" s="133" t="s">
        <v>3117</v>
      </c>
      <c r="N334" s="134" t="s">
        <v>3118</v>
      </c>
      <c r="O334" s="97" t="s">
        <v>3154</v>
      </c>
      <c r="P334" s="97" t="s">
        <v>3155</v>
      </c>
    </row>
    <row r="335" spans="1:25" s="97" customFormat="1" x14ac:dyDescent="0.15">
      <c r="A335" s="32" t="s">
        <v>3212</v>
      </c>
      <c r="B335" s="70" t="str">
        <f t="shared" si="12"/>
        <v>日/JP</v>
      </c>
      <c r="C335" s="71" t="str">
        <f t="shared" si="13"/>
        <v>英/EN</v>
      </c>
      <c r="D335" s="42" t="s">
        <v>3282</v>
      </c>
      <c r="E335" s="24" t="s">
        <v>187</v>
      </c>
      <c r="F335" s="24" t="s">
        <v>187</v>
      </c>
      <c r="G335" s="24"/>
      <c r="H335" s="24"/>
      <c r="I335" s="24"/>
      <c r="J335" s="24"/>
      <c r="K335" s="24"/>
      <c r="L335" s="129"/>
      <c r="M335" s="133" t="s">
        <v>3239</v>
      </c>
      <c r="N335" s="134" t="s">
        <v>3269</v>
      </c>
      <c r="O335" s="215" t="str">
        <f>"https://www.jpo.go.jp/system/trial_appeal/document/info-shinketsu-eiyaku/"&amp;LEFT($A335,4)&amp;"_"&amp;RIGHT($A335,6)&amp;"_j.pdf"</f>
        <v>https://www.jpo.go.jp/system/trial_appeal/document/info-shinketsu-eiyaku/2020_012022_j.pdf</v>
      </c>
      <c r="P335" s="215" t="str">
        <f>"https://www.jpo.go.jp/system/trial_appeal/document/info-shinketsu-eiyaku/"&amp;LEFT($A335,4)&amp;"_"&amp;RIGHT($A335,6)&amp;"_e.pdf"</f>
        <v>https://www.jpo.go.jp/system/trial_appeal/document/info-shinketsu-eiyaku/2020_012022_e.pdf</v>
      </c>
    </row>
    <row r="336" spans="1:25" s="97" customFormat="1" x14ac:dyDescent="0.15">
      <c r="A336" s="32" t="s">
        <v>3214</v>
      </c>
      <c r="B336" s="70" t="str">
        <f t="shared" si="12"/>
        <v>日/JP</v>
      </c>
      <c r="C336" s="71" t="str">
        <f t="shared" si="13"/>
        <v>英/EN</v>
      </c>
      <c r="D336" s="42" t="s">
        <v>3217</v>
      </c>
      <c r="E336" s="24"/>
      <c r="F336" s="24"/>
      <c r="G336" s="24"/>
      <c r="H336" s="24"/>
      <c r="I336" s="24"/>
      <c r="J336" s="24"/>
      <c r="K336" s="24"/>
      <c r="L336" s="129" t="s">
        <v>583</v>
      </c>
      <c r="M336" s="133" t="s">
        <v>3241</v>
      </c>
      <c r="N336" s="134" t="s">
        <v>3272</v>
      </c>
      <c r="O336" s="215" t="str">
        <f>"https://www.jpo.go.jp/system/trial_appeal/document/info-shinketsu-eiyaku/"&amp;LEFT($A336,4)&amp;"_"&amp;RIGHT($A336,6)&amp;"_j.pdf"</f>
        <v>https://www.jpo.go.jp/system/trial_appeal/document/info-shinketsu-eiyaku/2020_012930_j.pdf</v>
      </c>
      <c r="P336" s="215" t="str">
        <f>"https://www.jpo.go.jp/system/trial_appeal/document/info-shinketsu-eiyaku/"&amp;LEFT($A336,4)&amp;"_"&amp;RIGHT($A336,6)&amp;"_e.pdf"</f>
        <v>https://www.jpo.go.jp/system/trial_appeal/document/info-shinketsu-eiyaku/2020_012930_e.pdf</v>
      </c>
    </row>
    <row r="337" spans="1:25" s="97" customFormat="1" x14ac:dyDescent="0.15">
      <c r="A337" s="32" t="s">
        <v>3211</v>
      </c>
      <c r="B337" s="70" t="str">
        <f t="shared" si="12"/>
        <v>日/JP</v>
      </c>
      <c r="C337" s="71" t="str">
        <f t="shared" si="13"/>
        <v>英/EN</v>
      </c>
      <c r="D337" s="42" t="s">
        <v>3216</v>
      </c>
      <c r="E337" s="24"/>
      <c r="F337" s="24"/>
      <c r="G337" s="24"/>
      <c r="H337" s="24" t="s">
        <v>187</v>
      </c>
      <c r="I337" s="24" t="s">
        <v>187</v>
      </c>
      <c r="J337" s="24"/>
      <c r="K337" s="24"/>
      <c r="L337" s="129"/>
      <c r="M337" s="133" t="s">
        <v>3238</v>
      </c>
      <c r="N337" s="134" t="s">
        <v>3268</v>
      </c>
      <c r="O337" s="215" t="str">
        <f>"https://www.jpo.go.jp/system/trial_appeal/document/info-shinketsu-eiyaku/"&amp;LEFT($A337,4)&amp;"_"&amp;RIGHT($A337,6)&amp;"_j.pdf"</f>
        <v>https://www.jpo.go.jp/system/trial_appeal/document/info-shinketsu-eiyaku/2020_013284_j.pdf</v>
      </c>
      <c r="P337" s="215" t="str">
        <f>"https://www.jpo.go.jp/system/trial_appeal/document/info-shinketsu-eiyaku/"&amp;LEFT($A337,4)&amp;"_"&amp;RIGHT($A337,6)&amp;"_e.pdf"</f>
        <v>https://www.jpo.go.jp/system/trial_appeal/document/info-shinketsu-eiyaku/2020_013284_e.pdf</v>
      </c>
    </row>
    <row r="338" spans="1:25" s="97" customFormat="1" x14ac:dyDescent="0.15">
      <c r="A338" s="32" t="s">
        <v>3084</v>
      </c>
      <c r="B338" s="70" t="str">
        <f t="shared" si="12"/>
        <v>日/JP</v>
      </c>
      <c r="C338" s="71" t="str">
        <f t="shared" si="13"/>
        <v>英/EN</v>
      </c>
      <c r="D338" s="42" t="s">
        <v>3174</v>
      </c>
      <c r="E338" s="24"/>
      <c r="F338" s="24" t="s">
        <v>187</v>
      </c>
      <c r="G338" s="24"/>
      <c r="H338" s="24"/>
      <c r="I338" s="24"/>
      <c r="J338" s="24"/>
      <c r="K338" s="24"/>
      <c r="L338" s="129"/>
      <c r="M338" s="133" t="s">
        <v>3119</v>
      </c>
      <c r="N338" s="134" t="s">
        <v>3120</v>
      </c>
      <c r="O338" s="97" t="s">
        <v>3156</v>
      </c>
      <c r="P338" s="97" t="s">
        <v>3157</v>
      </c>
    </row>
    <row r="339" spans="1:25" s="96" customFormat="1" x14ac:dyDescent="0.15">
      <c r="A339" s="32" t="s">
        <v>3085</v>
      </c>
      <c r="B339" s="70" t="str">
        <f t="shared" si="12"/>
        <v>日/JP</v>
      </c>
      <c r="C339" s="71" t="str">
        <f t="shared" si="13"/>
        <v>英/EN</v>
      </c>
      <c r="D339" s="42" t="s">
        <v>3175</v>
      </c>
      <c r="E339" s="24"/>
      <c r="F339" s="24" t="s">
        <v>187</v>
      </c>
      <c r="G339" s="24"/>
      <c r="H339" s="24"/>
      <c r="I339" s="24"/>
      <c r="J339" s="24"/>
      <c r="K339" s="24"/>
      <c r="L339" s="129"/>
      <c r="M339" s="133" t="s">
        <v>3121</v>
      </c>
      <c r="N339" s="134" t="s">
        <v>3114</v>
      </c>
      <c r="O339" s="97" t="s">
        <v>3158</v>
      </c>
      <c r="P339" s="97" t="s">
        <v>3159</v>
      </c>
      <c r="Q339" s="97"/>
      <c r="R339" s="97"/>
      <c r="S339" s="97"/>
      <c r="T339" s="97"/>
      <c r="U339" s="97"/>
      <c r="V339" s="97"/>
      <c r="W339" s="97"/>
      <c r="X339" s="97"/>
      <c r="Y339" s="97"/>
    </row>
    <row r="340" spans="1:25" s="96" customFormat="1" x14ac:dyDescent="0.15">
      <c r="A340" s="32" t="s">
        <v>3086</v>
      </c>
      <c r="B340" s="70" t="str">
        <f t="shared" si="12"/>
        <v>日/JP</v>
      </c>
      <c r="C340" s="71" t="str">
        <f t="shared" si="13"/>
        <v>英/EN</v>
      </c>
      <c r="D340" s="42" t="s">
        <v>3176</v>
      </c>
      <c r="E340" s="24"/>
      <c r="F340" s="24" t="s">
        <v>187</v>
      </c>
      <c r="G340" s="24"/>
      <c r="H340" s="24"/>
      <c r="I340" s="24"/>
      <c r="J340" s="24"/>
      <c r="K340" s="24"/>
      <c r="L340" s="129"/>
      <c r="M340" s="133" t="s">
        <v>3122</v>
      </c>
      <c r="N340" s="134" t="s">
        <v>3123</v>
      </c>
      <c r="O340" s="214" t="s">
        <v>3243</v>
      </c>
      <c r="P340" s="97" t="s">
        <v>3160</v>
      </c>
      <c r="Q340" s="97"/>
      <c r="R340" s="97"/>
      <c r="S340" s="97"/>
      <c r="T340" s="97"/>
      <c r="U340" s="97"/>
      <c r="V340" s="97"/>
      <c r="W340" s="97"/>
      <c r="X340" s="97"/>
      <c r="Y340" s="97"/>
    </row>
    <row r="341" spans="1:25" s="96" customFormat="1" x14ac:dyDescent="0.15">
      <c r="A341" s="32" t="s">
        <v>3221</v>
      </c>
      <c r="B341" s="70" t="str">
        <f t="shared" si="12"/>
        <v>日/JP</v>
      </c>
      <c r="C341" s="71" t="str">
        <f t="shared" si="13"/>
        <v>英/EN</v>
      </c>
      <c r="D341" s="42" t="s">
        <v>707</v>
      </c>
      <c r="E341" s="24"/>
      <c r="F341" s="24" t="s">
        <v>187</v>
      </c>
      <c r="G341" s="24"/>
      <c r="H341" s="24"/>
      <c r="I341" s="24"/>
      <c r="J341" s="24"/>
      <c r="K341" s="24"/>
      <c r="L341" s="129"/>
      <c r="M341" s="133" t="s">
        <v>3230</v>
      </c>
      <c r="N341" s="134" t="s">
        <v>3261</v>
      </c>
      <c r="O341" s="215" t="str">
        <f>"https://www.jpo.go.jp/system/trial_appeal/document/info-shinketsu-eiyaku/"&amp;LEFT($A341,4)&amp;"_"&amp;RIGHT($A341,6)&amp;"_j.pdf"</f>
        <v>https://www.jpo.go.jp/system/trial_appeal/document/info-shinketsu-eiyaku/2020_016855_j.pdf</v>
      </c>
      <c r="P341" s="215" t="str">
        <f>"https://www.jpo.go.jp/system/trial_appeal/document/info-shinketsu-eiyaku/"&amp;LEFT($A341,4)&amp;"_"&amp;RIGHT($A341,6)&amp;"_e.pdf"</f>
        <v>https://www.jpo.go.jp/system/trial_appeal/document/info-shinketsu-eiyaku/2020_016855_e.pdf</v>
      </c>
      <c r="Q341" s="97"/>
      <c r="R341" s="97"/>
      <c r="S341" s="97"/>
      <c r="T341" s="97"/>
      <c r="U341" s="97"/>
      <c r="V341" s="97"/>
      <c r="W341" s="97"/>
      <c r="X341" s="97"/>
      <c r="Y341" s="97"/>
    </row>
    <row r="342" spans="1:25" s="96" customFormat="1" x14ac:dyDescent="0.15">
      <c r="A342" s="32" t="s">
        <v>3222</v>
      </c>
      <c r="B342" s="70" t="str">
        <f t="shared" si="12"/>
        <v>日/JP</v>
      </c>
      <c r="C342" s="71" t="str">
        <f t="shared" si="13"/>
        <v>英/EN</v>
      </c>
      <c r="D342" s="42" t="s">
        <v>3227</v>
      </c>
      <c r="E342" s="24"/>
      <c r="F342" s="24" t="s">
        <v>187</v>
      </c>
      <c r="G342" s="24"/>
      <c r="H342" s="24"/>
      <c r="I342" s="24"/>
      <c r="J342" s="24"/>
      <c r="K342" s="24"/>
      <c r="L342" s="129"/>
      <c r="M342" s="133" t="s">
        <v>3231</v>
      </c>
      <c r="N342" s="134" t="s">
        <v>3262</v>
      </c>
      <c r="O342" s="215" t="str">
        <f>"https://www.jpo.go.jp/system/trial_appeal/document/info-shinketsu-eiyaku/"&amp;LEFT($A342,4)&amp;"_"&amp;RIGHT($A342,6)&amp;"_j.pdf"</f>
        <v>https://www.jpo.go.jp/system/trial_appeal/document/info-shinketsu-eiyaku/2021_002565_j.pdf</v>
      </c>
      <c r="P342" s="215" t="str">
        <f>"https://www.jpo.go.jp/system/trial_appeal/document/info-shinketsu-eiyaku/"&amp;LEFT($A342,4)&amp;"_"&amp;RIGHT($A342,6)&amp;"_e.pdf"</f>
        <v>https://www.jpo.go.jp/system/trial_appeal/document/info-shinketsu-eiyaku/2021_002565_e.pdf</v>
      </c>
      <c r="Q342" s="97"/>
      <c r="R342" s="97"/>
      <c r="S342" s="97"/>
      <c r="T342" s="97"/>
      <c r="U342" s="97"/>
      <c r="V342" s="97"/>
      <c r="W342" s="97"/>
      <c r="X342" s="97"/>
      <c r="Y342" s="97"/>
    </row>
    <row r="343" spans="1:25" s="96" customFormat="1" x14ac:dyDescent="0.15">
      <c r="A343" s="32" t="s">
        <v>3226</v>
      </c>
      <c r="B343" s="70" t="str">
        <f t="shared" si="12"/>
        <v>日/JP</v>
      </c>
      <c r="C343" s="71" t="str">
        <f t="shared" si="13"/>
        <v>英/EN</v>
      </c>
      <c r="D343" s="42" t="s">
        <v>3229</v>
      </c>
      <c r="E343" s="24"/>
      <c r="F343" s="24" t="s">
        <v>187</v>
      </c>
      <c r="G343" s="24"/>
      <c r="H343" s="24"/>
      <c r="I343" s="24"/>
      <c r="J343" s="24"/>
      <c r="K343" s="24"/>
      <c r="L343" s="129"/>
      <c r="M343" s="133" t="s">
        <v>3235</v>
      </c>
      <c r="N343" s="134" t="s">
        <v>3258</v>
      </c>
      <c r="O343" s="215" t="str">
        <f>"https://www.jpo.go.jp/system/trial_appeal/document/info-shinketsu-eiyaku/"&amp;LEFT($A343,4)&amp;"_"&amp;RIGHT($A343,6)&amp;"_j.pdf"</f>
        <v>https://www.jpo.go.jp/system/trial_appeal/document/info-shinketsu-eiyaku/2021_005438_j.pdf</v>
      </c>
      <c r="P343" s="215" t="str">
        <f>"https://www.jpo.go.jp/system/trial_appeal/document/info-shinketsu-eiyaku/"&amp;LEFT($A343,4)&amp;"_"&amp;RIGHT($A343,6)&amp;"_e.pdf"</f>
        <v>https://www.jpo.go.jp/system/trial_appeal/document/info-shinketsu-eiyaku/2021_005438_e.pdf</v>
      </c>
      <c r="Q343" s="97"/>
      <c r="R343" s="97"/>
      <c r="S343" s="97"/>
      <c r="T343" s="97"/>
      <c r="U343" s="97"/>
      <c r="V343" s="97"/>
      <c r="W343" s="97"/>
      <c r="X343" s="97"/>
      <c r="Y343" s="97"/>
    </row>
    <row r="344" spans="1:25" s="97" customFormat="1" x14ac:dyDescent="0.15">
      <c r="A344" s="84"/>
      <c r="B344" s="65"/>
      <c r="C344" s="66"/>
      <c r="D344" s="67"/>
      <c r="E344" s="95"/>
      <c r="F344" s="95"/>
      <c r="G344" s="95"/>
      <c r="H344" s="95"/>
      <c r="I344" s="95"/>
      <c r="J344" s="95"/>
      <c r="K344" s="95"/>
      <c r="L344" s="130"/>
      <c r="M344" s="60"/>
      <c r="N344" s="201"/>
      <c r="O344" s="215" t="str">
        <f>IF($A344="","","https://www.jpo.go.jp/system/trial_appeal/document/info-shinketsu-eiyaku/"&amp;LEFT($A344,4)&amp;"_"&amp;RIGHT($A344,6)&amp;"_j.pdf")</f>
        <v/>
      </c>
      <c r="P344" s="215" t="str">
        <f>IF($A344="","","https://www.jpo.go.jp/system/trial_appeal/document/info-shinketsu-eiyaku/"&amp;LEFT($A344,4)&amp;"_"&amp;RIGHT($A344,6)&amp;"_e.pdf")</f>
        <v/>
      </c>
    </row>
    <row r="345" spans="1:25" s="97" customFormat="1" ht="14.25" thickBot="1" x14ac:dyDescent="0.2">
      <c r="A345" s="51"/>
      <c r="B345" s="151"/>
      <c r="C345" s="152"/>
      <c r="D345" s="54"/>
      <c r="E345" s="87"/>
      <c r="F345" s="87"/>
      <c r="G345" s="87"/>
      <c r="H345" s="87"/>
      <c r="I345" s="87"/>
      <c r="J345" s="87"/>
      <c r="K345" s="87"/>
      <c r="L345" s="158"/>
      <c r="M345" s="148"/>
      <c r="N345" s="46"/>
      <c r="O345" s="215" t="str">
        <f>IF($A345="","","https://www.jpo.go.jp/system/trial_appeal/document/info-shinketsu-eiyaku/"&amp;LEFT($A345,4)&amp;"_"&amp;RIGHT($A345,6)&amp;"_j.pdf")</f>
        <v/>
      </c>
      <c r="P345" s="215" t="str">
        <f>IF($A345="","","https://www.jpo.go.jp/system/trial_appeal/document/info-shinketsu-eiyaku/"&amp;LEFT($A345,4)&amp;"_"&amp;RIGHT($A345,6)&amp;"_e.pdf")</f>
        <v/>
      </c>
      <c r="Y345" s="1"/>
    </row>
    <row r="346" spans="1:25" s="97" customFormat="1" x14ac:dyDescent="0.15">
      <c r="A346" s="4"/>
      <c r="B346" s="141"/>
      <c r="C346" s="141"/>
      <c r="D346" s="142"/>
      <c r="E346" s="143"/>
      <c r="F346" s="143"/>
      <c r="G346" s="143"/>
      <c r="H346" s="143"/>
      <c r="I346" s="143"/>
      <c r="J346" s="143"/>
      <c r="K346" s="143"/>
      <c r="L346" s="127"/>
      <c r="M346" s="127"/>
      <c r="N346" s="127"/>
      <c r="O346" s="215"/>
      <c r="P346" s="215"/>
      <c r="Y346" s="1"/>
    </row>
    <row r="347" spans="1:25" ht="14.25" thickBot="1" x14ac:dyDescent="0.2">
      <c r="A347" s="15" t="s">
        <v>387</v>
      </c>
      <c r="D347" s="4"/>
      <c r="O347" s="215"/>
      <c r="P347" s="215"/>
    </row>
    <row r="348" spans="1:25" ht="13.5" customHeight="1" x14ac:dyDescent="0.15">
      <c r="A348" s="231" t="s">
        <v>362</v>
      </c>
      <c r="B348" s="228" t="s">
        <v>361</v>
      </c>
      <c r="C348" s="228"/>
      <c r="D348" s="228" t="s">
        <v>354</v>
      </c>
      <c r="E348" s="240" t="s">
        <v>402</v>
      </c>
      <c r="F348" s="240"/>
      <c r="G348" s="240"/>
      <c r="H348" s="240"/>
      <c r="I348" s="240"/>
      <c r="J348" s="240"/>
      <c r="K348" s="241"/>
      <c r="L348" s="238" t="s">
        <v>360</v>
      </c>
      <c r="M348" s="246" t="s">
        <v>748</v>
      </c>
      <c r="N348" s="247"/>
      <c r="O348" s="215"/>
      <c r="P348" s="215"/>
    </row>
    <row r="349" spans="1:25" ht="13.5" customHeight="1" x14ac:dyDescent="0.15">
      <c r="A349" s="232"/>
      <c r="B349" s="229"/>
      <c r="C349" s="229"/>
      <c r="D349" s="229"/>
      <c r="E349" s="229" t="s">
        <v>204</v>
      </c>
      <c r="F349" s="229" t="s">
        <v>205</v>
      </c>
      <c r="G349" s="229" t="s">
        <v>355</v>
      </c>
      <c r="H349" s="244" t="s">
        <v>364</v>
      </c>
      <c r="I349" s="244"/>
      <c r="J349" s="245" t="s">
        <v>358</v>
      </c>
      <c r="K349" s="250" t="s">
        <v>359</v>
      </c>
      <c r="L349" s="242"/>
      <c r="M349" s="248" t="s">
        <v>749</v>
      </c>
      <c r="N349" s="242" t="s">
        <v>750</v>
      </c>
      <c r="O349" s="215"/>
      <c r="P349" s="215"/>
    </row>
    <row r="350" spans="1:25" ht="45.75" thickBot="1" x14ac:dyDescent="0.2">
      <c r="A350" s="233"/>
      <c r="B350" s="230"/>
      <c r="C350" s="230"/>
      <c r="D350" s="230"/>
      <c r="E350" s="230"/>
      <c r="F350" s="230"/>
      <c r="G350" s="230"/>
      <c r="H350" s="27" t="s">
        <v>356</v>
      </c>
      <c r="I350" s="27" t="s">
        <v>357</v>
      </c>
      <c r="J350" s="249"/>
      <c r="K350" s="251"/>
      <c r="L350" s="243"/>
      <c r="M350" s="237"/>
      <c r="N350" s="239"/>
    </row>
    <row r="351" spans="1:25" x14ac:dyDescent="0.15">
      <c r="A351" s="35" t="s">
        <v>12</v>
      </c>
      <c r="B351" s="120" t="str">
        <f t="shared" ref="B351:B382" si="14">HYPERLINK(O351,"日/JP")</f>
        <v>日/JP</v>
      </c>
      <c r="C351" s="121" t="str">
        <f t="shared" ref="C351:C382" si="15">HYPERLINK(P351,"英/EN")</f>
        <v>英/EN</v>
      </c>
      <c r="D351" s="122" t="s">
        <v>206</v>
      </c>
      <c r="E351" s="9"/>
      <c r="F351" s="9" t="s">
        <v>187</v>
      </c>
      <c r="G351" s="9"/>
      <c r="H351" s="9"/>
      <c r="I351" s="9"/>
      <c r="J351" s="9"/>
      <c r="K351" s="11"/>
      <c r="L351" s="129" t="s">
        <v>827</v>
      </c>
      <c r="M351" s="138"/>
      <c r="N351" s="136"/>
      <c r="O351" s="1" t="s">
        <v>2452</v>
      </c>
      <c r="P351" s="1" t="s">
        <v>2453</v>
      </c>
    </row>
    <row r="352" spans="1:25" x14ac:dyDescent="0.15">
      <c r="A352" s="30" t="s">
        <v>12</v>
      </c>
      <c r="B352" s="38" t="str">
        <f t="shared" si="14"/>
        <v>日/JP</v>
      </c>
      <c r="C352" s="39" t="str">
        <f t="shared" si="15"/>
        <v>英/EN</v>
      </c>
      <c r="D352" s="5" t="s">
        <v>206</v>
      </c>
      <c r="E352" s="10"/>
      <c r="F352" s="10" t="s">
        <v>187</v>
      </c>
      <c r="G352" s="10"/>
      <c r="H352" s="10"/>
      <c r="I352" s="10"/>
      <c r="J352" s="10"/>
      <c r="K352" s="12"/>
      <c r="L352" s="129" t="s">
        <v>828</v>
      </c>
      <c r="M352" s="139"/>
      <c r="N352" s="137"/>
      <c r="O352" s="1" t="s">
        <v>2454</v>
      </c>
      <c r="P352" s="1" t="s">
        <v>2455</v>
      </c>
    </row>
    <row r="353" spans="1:25" x14ac:dyDescent="0.15">
      <c r="A353" s="36" t="s">
        <v>560</v>
      </c>
      <c r="B353" s="40" t="str">
        <f t="shared" si="14"/>
        <v>日/JP</v>
      </c>
      <c r="C353" s="41" t="str">
        <f t="shared" si="15"/>
        <v>英/EN</v>
      </c>
      <c r="D353" s="42" t="s">
        <v>569</v>
      </c>
      <c r="E353" s="24" t="s">
        <v>603</v>
      </c>
      <c r="F353" s="24" t="s">
        <v>565</v>
      </c>
      <c r="G353" s="24"/>
      <c r="H353" s="24"/>
      <c r="I353" s="24"/>
      <c r="J353" s="24"/>
      <c r="K353" s="43"/>
      <c r="L353" s="129" t="s">
        <v>827</v>
      </c>
      <c r="M353" s="133"/>
      <c r="N353" s="134"/>
      <c r="O353" s="1" t="s">
        <v>2456</v>
      </c>
      <c r="P353" s="1" t="s">
        <v>2457</v>
      </c>
    </row>
    <row r="354" spans="1:25" s="97" customFormat="1" x14ac:dyDescent="0.15">
      <c r="A354" s="36" t="s">
        <v>587</v>
      </c>
      <c r="B354" s="40" t="str">
        <f t="shared" si="14"/>
        <v>日/JP</v>
      </c>
      <c r="C354" s="41" t="str">
        <f t="shared" si="15"/>
        <v>英/EN</v>
      </c>
      <c r="D354" s="42" t="s">
        <v>569</v>
      </c>
      <c r="E354" s="24"/>
      <c r="F354" s="24" t="s">
        <v>585</v>
      </c>
      <c r="G354" s="24"/>
      <c r="H354" s="24"/>
      <c r="I354" s="24"/>
      <c r="J354" s="24"/>
      <c r="K354" s="43"/>
      <c r="L354" s="129" t="s">
        <v>828</v>
      </c>
      <c r="M354" s="133"/>
      <c r="N354" s="134"/>
      <c r="O354" s="1" t="s">
        <v>2458</v>
      </c>
      <c r="P354" s="1" t="s">
        <v>2459</v>
      </c>
      <c r="Y354" s="1"/>
    </row>
    <row r="355" spans="1:25" s="97" customFormat="1" x14ac:dyDescent="0.15">
      <c r="A355" s="36" t="s">
        <v>560</v>
      </c>
      <c r="B355" s="40" t="str">
        <f t="shared" si="14"/>
        <v>日/JP</v>
      </c>
      <c r="C355" s="41" t="str">
        <f t="shared" si="15"/>
        <v>英/EN</v>
      </c>
      <c r="D355" s="42" t="s">
        <v>569</v>
      </c>
      <c r="E355" s="24" t="s">
        <v>604</v>
      </c>
      <c r="F355" s="24" t="s">
        <v>194</v>
      </c>
      <c r="G355" s="24"/>
      <c r="H355" s="24" t="s">
        <v>605</v>
      </c>
      <c r="I355" s="24" t="s">
        <v>605</v>
      </c>
      <c r="J355" s="24"/>
      <c r="K355" s="43"/>
      <c r="L355" s="129" t="s">
        <v>834</v>
      </c>
      <c r="M355" s="133"/>
      <c r="N355" s="134"/>
      <c r="O355" s="1" t="s">
        <v>2460</v>
      </c>
      <c r="P355" s="1" t="s">
        <v>2461</v>
      </c>
      <c r="Y355" s="1"/>
    </row>
    <row r="356" spans="1:25" s="97" customFormat="1" x14ac:dyDescent="0.15">
      <c r="A356" s="36" t="s">
        <v>6</v>
      </c>
      <c r="B356" s="40" t="str">
        <f t="shared" si="14"/>
        <v>日/JP</v>
      </c>
      <c r="C356" s="41" t="str">
        <f t="shared" si="15"/>
        <v>英/EN</v>
      </c>
      <c r="D356" s="42" t="s">
        <v>209</v>
      </c>
      <c r="E356" s="24"/>
      <c r="F356" s="24" t="s">
        <v>647</v>
      </c>
      <c r="G356" s="24"/>
      <c r="H356" s="24"/>
      <c r="I356" s="24"/>
      <c r="J356" s="24"/>
      <c r="K356" s="43"/>
      <c r="L356" s="129"/>
      <c r="M356" s="133"/>
      <c r="N356" s="134"/>
      <c r="O356" s="1" t="s">
        <v>2462</v>
      </c>
      <c r="P356" s="1" t="s">
        <v>2463</v>
      </c>
      <c r="Y356" s="1"/>
    </row>
    <row r="357" spans="1:25" s="97" customFormat="1" x14ac:dyDescent="0.15">
      <c r="A357" s="36" t="s">
        <v>634</v>
      </c>
      <c r="B357" s="40" t="str">
        <f t="shared" si="14"/>
        <v>日/JP</v>
      </c>
      <c r="C357" s="41" t="str">
        <f t="shared" si="15"/>
        <v>英/EN</v>
      </c>
      <c r="D357" s="42" t="s">
        <v>642</v>
      </c>
      <c r="E357" s="24"/>
      <c r="F357" s="24" t="s">
        <v>660</v>
      </c>
      <c r="G357" s="24"/>
      <c r="H357" s="24"/>
      <c r="I357" s="24"/>
      <c r="J357" s="24"/>
      <c r="K357" s="43"/>
      <c r="L357" s="129" t="s">
        <v>827</v>
      </c>
      <c r="M357" s="133"/>
      <c r="N357" s="134"/>
      <c r="O357" s="1" t="s">
        <v>2464</v>
      </c>
      <c r="P357" s="1" t="s">
        <v>2465</v>
      </c>
      <c r="Y357" s="1"/>
    </row>
    <row r="358" spans="1:25" s="97" customFormat="1" x14ac:dyDescent="0.15">
      <c r="A358" s="36" t="s">
        <v>676</v>
      </c>
      <c r="B358" s="40" t="str">
        <f t="shared" si="14"/>
        <v>日/JP</v>
      </c>
      <c r="C358" s="41" t="str">
        <f t="shared" si="15"/>
        <v>英/EN</v>
      </c>
      <c r="D358" s="42" t="s">
        <v>659</v>
      </c>
      <c r="E358" s="24"/>
      <c r="F358" s="24" t="s">
        <v>658</v>
      </c>
      <c r="G358" s="24"/>
      <c r="H358" s="24"/>
      <c r="I358" s="24"/>
      <c r="J358" s="24"/>
      <c r="K358" s="43"/>
      <c r="L358" s="129" t="s">
        <v>828</v>
      </c>
      <c r="M358" s="133"/>
      <c r="N358" s="134"/>
      <c r="O358" s="1" t="s">
        <v>2466</v>
      </c>
      <c r="P358" s="1" t="s">
        <v>2467</v>
      </c>
      <c r="Y358" s="1"/>
    </row>
    <row r="359" spans="1:25" s="97" customFormat="1" x14ac:dyDescent="0.15">
      <c r="A359" s="36" t="s">
        <v>634</v>
      </c>
      <c r="B359" s="40" t="str">
        <f t="shared" si="14"/>
        <v>日/JP</v>
      </c>
      <c r="C359" s="41" t="str">
        <f t="shared" si="15"/>
        <v>英/EN</v>
      </c>
      <c r="D359" s="42" t="s">
        <v>659</v>
      </c>
      <c r="E359" s="24"/>
      <c r="F359" s="24" t="s">
        <v>658</v>
      </c>
      <c r="G359" s="24"/>
      <c r="H359" s="24"/>
      <c r="I359" s="24"/>
      <c r="J359" s="24"/>
      <c r="K359" s="43"/>
      <c r="L359" s="129" t="s">
        <v>834</v>
      </c>
      <c r="M359" s="133"/>
      <c r="N359" s="134"/>
      <c r="O359" s="1" t="s">
        <v>2468</v>
      </c>
      <c r="P359" s="1" t="s">
        <v>2469</v>
      </c>
      <c r="Y359" s="1"/>
    </row>
    <row r="360" spans="1:25" s="97" customFormat="1" x14ac:dyDescent="0.15">
      <c r="A360" s="58" t="s">
        <v>429</v>
      </c>
      <c r="B360" s="40" t="str">
        <f t="shared" si="14"/>
        <v>日/JP</v>
      </c>
      <c r="C360" s="41" t="str">
        <f t="shared" si="15"/>
        <v>英/EN</v>
      </c>
      <c r="D360" s="42" t="s">
        <v>449</v>
      </c>
      <c r="E360" s="24"/>
      <c r="F360" s="24" t="s">
        <v>440</v>
      </c>
      <c r="G360" s="24"/>
      <c r="H360" s="24"/>
      <c r="I360" s="24"/>
      <c r="J360" s="24"/>
      <c r="K360" s="43"/>
      <c r="L360" s="129" t="s">
        <v>827</v>
      </c>
      <c r="M360" s="133"/>
      <c r="N360" s="134"/>
      <c r="O360" s="1" t="s">
        <v>2470</v>
      </c>
      <c r="P360" s="1" t="s">
        <v>2471</v>
      </c>
      <c r="Y360" s="1"/>
    </row>
    <row r="361" spans="1:25" s="97" customFormat="1" x14ac:dyDescent="0.15">
      <c r="A361" s="58" t="s">
        <v>471</v>
      </c>
      <c r="B361" s="40" t="str">
        <f t="shared" si="14"/>
        <v>日/JP</v>
      </c>
      <c r="C361" s="41" t="str">
        <f t="shared" si="15"/>
        <v>英/EN</v>
      </c>
      <c r="D361" s="42" t="s">
        <v>449</v>
      </c>
      <c r="E361" s="24"/>
      <c r="F361" s="24" t="s">
        <v>472</v>
      </c>
      <c r="G361" s="24"/>
      <c r="H361" s="24"/>
      <c r="I361" s="24"/>
      <c r="J361" s="24"/>
      <c r="K361" s="43"/>
      <c r="L361" s="129" t="s">
        <v>828</v>
      </c>
      <c r="M361" s="133"/>
      <c r="N361" s="134"/>
      <c r="O361" s="1" t="s">
        <v>2472</v>
      </c>
      <c r="P361" s="1" t="s">
        <v>2473</v>
      </c>
      <c r="Y361" s="1"/>
    </row>
    <row r="362" spans="1:25" s="97" customFormat="1" x14ac:dyDescent="0.15">
      <c r="A362" s="58" t="s">
        <v>429</v>
      </c>
      <c r="B362" s="40" t="str">
        <f t="shared" si="14"/>
        <v>日/JP</v>
      </c>
      <c r="C362" s="41" t="str">
        <f t="shared" si="15"/>
        <v>英/EN</v>
      </c>
      <c r="D362" s="42" t="s">
        <v>449</v>
      </c>
      <c r="E362" s="24"/>
      <c r="F362" s="24" t="s">
        <v>469</v>
      </c>
      <c r="G362" s="24"/>
      <c r="H362" s="24"/>
      <c r="I362" s="24"/>
      <c r="J362" s="24"/>
      <c r="K362" s="43"/>
      <c r="L362" s="129" t="s">
        <v>834</v>
      </c>
      <c r="M362" s="133"/>
      <c r="N362" s="134"/>
      <c r="O362" s="1" t="s">
        <v>2474</v>
      </c>
      <c r="P362" s="1" t="s">
        <v>2475</v>
      </c>
      <c r="Y362" s="1"/>
    </row>
    <row r="363" spans="1:25" s="97" customFormat="1" x14ac:dyDescent="0.15">
      <c r="A363" s="58" t="s">
        <v>588</v>
      </c>
      <c r="B363" s="40" t="str">
        <f t="shared" si="14"/>
        <v>日/JP</v>
      </c>
      <c r="C363" s="41" t="str">
        <f t="shared" si="15"/>
        <v>英/EN</v>
      </c>
      <c r="D363" s="42" t="s">
        <v>578</v>
      </c>
      <c r="E363" s="24"/>
      <c r="F363" s="24" t="s">
        <v>585</v>
      </c>
      <c r="G363" s="24"/>
      <c r="H363" s="24"/>
      <c r="I363" s="24"/>
      <c r="J363" s="24"/>
      <c r="K363" s="43"/>
      <c r="L363" s="129"/>
      <c r="M363" s="133"/>
      <c r="N363" s="134"/>
      <c r="O363" s="1" t="s">
        <v>2476</v>
      </c>
      <c r="P363" s="1" t="s">
        <v>2477</v>
      </c>
      <c r="Y363" s="1"/>
    </row>
    <row r="364" spans="1:25" x14ac:dyDescent="0.15">
      <c r="A364" s="30" t="s">
        <v>5</v>
      </c>
      <c r="B364" s="40" t="str">
        <f t="shared" si="14"/>
        <v>日/JP</v>
      </c>
      <c r="C364" s="41" t="str">
        <f t="shared" si="15"/>
        <v>英/EN</v>
      </c>
      <c r="D364" s="42" t="s">
        <v>212</v>
      </c>
      <c r="E364" s="24"/>
      <c r="F364" s="24" t="s">
        <v>187</v>
      </c>
      <c r="G364" s="24"/>
      <c r="H364" s="24"/>
      <c r="I364" s="24"/>
      <c r="J364" s="24"/>
      <c r="K364" s="43" t="s">
        <v>187</v>
      </c>
      <c r="L364" s="129" t="s">
        <v>827</v>
      </c>
      <c r="M364" s="133"/>
      <c r="N364" s="134"/>
      <c r="O364" s="1" t="s">
        <v>2478</v>
      </c>
      <c r="P364" s="1" t="s">
        <v>2479</v>
      </c>
    </row>
    <row r="365" spans="1:25" x14ac:dyDescent="0.15">
      <c r="A365" s="29" t="s">
        <v>5</v>
      </c>
      <c r="B365" s="40" t="str">
        <f t="shared" si="14"/>
        <v>日/JP</v>
      </c>
      <c r="C365" s="41" t="str">
        <f t="shared" si="15"/>
        <v>英/EN</v>
      </c>
      <c r="D365" s="42" t="s">
        <v>212</v>
      </c>
      <c r="E365" s="24"/>
      <c r="F365" s="24" t="s">
        <v>187</v>
      </c>
      <c r="G365" s="24"/>
      <c r="H365" s="24"/>
      <c r="I365" s="24"/>
      <c r="J365" s="24"/>
      <c r="K365" s="43" t="s">
        <v>187</v>
      </c>
      <c r="L365" s="129" t="s">
        <v>828</v>
      </c>
      <c r="M365" s="133"/>
      <c r="N365" s="134"/>
      <c r="O365" s="1" t="s">
        <v>2480</v>
      </c>
      <c r="P365" s="1" t="s">
        <v>2481</v>
      </c>
    </row>
    <row r="366" spans="1:25" x14ac:dyDescent="0.15">
      <c r="A366" s="30" t="s">
        <v>3</v>
      </c>
      <c r="B366" s="40" t="str">
        <f t="shared" si="14"/>
        <v>日/JP</v>
      </c>
      <c r="C366" s="41" t="str">
        <f t="shared" si="15"/>
        <v>英/EN</v>
      </c>
      <c r="D366" s="42" t="s">
        <v>213</v>
      </c>
      <c r="E366" s="24" t="s">
        <v>187</v>
      </c>
      <c r="F366" s="24" t="s">
        <v>187</v>
      </c>
      <c r="G366" s="24"/>
      <c r="H366" s="24"/>
      <c r="I366" s="24"/>
      <c r="J366" s="24"/>
      <c r="K366" s="43" t="s">
        <v>187</v>
      </c>
      <c r="L366" s="129" t="s">
        <v>827</v>
      </c>
      <c r="M366" s="133"/>
      <c r="N366" s="134"/>
      <c r="O366" s="1" t="s">
        <v>2482</v>
      </c>
      <c r="P366" s="1" t="s">
        <v>2483</v>
      </c>
    </row>
    <row r="367" spans="1:25" x14ac:dyDescent="0.15">
      <c r="A367" s="30" t="s">
        <v>3</v>
      </c>
      <c r="B367" s="40" t="str">
        <f t="shared" si="14"/>
        <v>日/JP</v>
      </c>
      <c r="C367" s="41" t="str">
        <f t="shared" si="15"/>
        <v>英/EN</v>
      </c>
      <c r="D367" s="42" t="s">
        <v>213</v>
      </c>
      <c r="E367" s="24" t="s">
        <v>694</v>
      </c>
      <c r="F367" s="24" t="s">
        <v>187</v>
      </c>
      <c r="G367" s="24"/>
      <c r="H367" s="24"/>
      <c r="I367" s="24"/>
      <c r="J367" s="24"/>
      <c r="K367" s="43" t="s">
        <v>187</v>
      </c>
      <c r="L367" s="129" t="s">
        <v>828</v>
      </c>
      <c r="M367" s="133"/>
      <c r="N367" s="134"/>
      <c r="O367" s="1" t="s">
        <v>2484</v>
      </c>
      <c r="P367" s="1" t="s">
        <v>2485</v>
      </c>
    </row>
    <row r="368" spans="1:25" x14ac:dyDescent="0.15">
      <c r="A368" s="30" t="s">
        <v>2</v>
      </c>
      <c r="B368" s="40" t="str">
        <f t="shared" si="14"/>
        <v>日/JP</v>
      </c>
      <c r="C368" s="41" t="str">
        <f t="shared" si="15"/>
        <v>英/EN</v>
      </c>
      <c r="D368" s="42" t="s">
        <v>214</v>
      </c>
      <c r="E368" s="24"/>
      <c r="F368" s="24" t="s">
        <v>187</v>
      </c>
      <c r="G368" s="24"/>
      <c r="H368" s="24"/>
      <c r="I368" s="24" t="s">
        <v>187</v>
      </c>
      <c r="J368" s="24"/>
      <c r="K368" s="43"/>
      <c r="L368" s="129" t="s">
        <v>827</v>
      </c>
      <c r="M368" s="133"/>
      <c r="N368" s="134"/>
      <c r="O368" s="1" t="s">
        <v>2486</v>
      </c>
      <c r="P368" s="1" t="s">
        <v>2487</v>
      </c>
    </row>
    <row r="369" spans="1:25" x14ac:dyDescent="0.15">
      <c r="A369" s="30" t="s">
        <v>2</v>
      </c>
      <c r="B369" s="40" t="str">
        <f t="shared" si="14"/>
        <v>日/JP</v>
      </c>
      <c r="C369" s="41" t="str">
        <f t="shared" si="15"/>
        <v>英/EN</v>
      </c>
      <c r="D369" s="42" t="s">
        <v>214</v>
      </c>
      <c r="E369" s="24"/>
      <c r="F369" s="24" t="s">
        <v>187</v>
      </c>
      <c r="G369" s="24"/>
      <c r="H369" s="24"/>
      <c r="I369" s="24" t="s">
        <v>187</v>
      </c>
      <c r="J369" s="24"/>
      <c r="K369" s="43"/>
      <c r="L369" s="129" t="s">
        <v>828</v>
      </c>
      <c r="M369" s="133"/>
      <c r="N369" s="134"/>
      <c r="O369" s="1" t="s">
        <v>2488</v>
      </c>
      <c r="P369" s="1" t="s">
        <v>2489</v>
      </c>
    </row>
    <row r="370" spans="1:25" x14ac:dyDescent="0.15">
      <c r="A370" s="30" t="s">
        <v>430</v>
      </c>
      <c r="B370" s="40" t="str">
        <f t="shared" si="14"/>
        <v>日/JP</v>
      </c>
      <c r="C370" s="41" t="str">
        <f t="shared" si="15"/>
        <v>英/EN</v>
      </c>
      <c r="D370" s="42" t="s">
        <v>450</v>
      </c>
      <c r="E370" s="24"/>
      <c r="F370" s="24" t="s">
        <v>442</v>
      </c>
      <c r="G370" s="24"/>
      <c r="H370" s="24"/>
      <c r="I370" s="24"/>
      <c r="J370" s="24"/>
      <c r="K370" s="43"/>
      <c r="L370" s="129"/>
      <c r="M370" s="133"/>
      <c r="N370" s="134"/>
      <c r="O370" s="1" t="s">
        <v>2490</v>
      </c>
      <c r="P370" s="1" t="s">
        <v>2491</v>
      </c>
    </row>
    <row r="371" spans="1:25" x14ac:dyDescent="0.15">
      <c r="A371" s="30" t="s">
        <v>9</v>
      </c>
      <c r="B371" s="40" t="str">
        <f t="shared" si="14"/>
        <v>日/JP</v>
      </c>
      <c r="C371" s="41" t="str">
        <f t="shared" si="15"/>
        <v>英/EN</v>
      </c>
      <c r="D371" s="42" t="s">
        <v>215</v>
      </c>
      <c r="E371" s="24"/>
      <c r="F371" s="24"/>
      <c r="G371" s="24" t="s">
        <v>187</v>
      </c>
      <c r="H371" s="24"/>
      <c r="I371" s="24" t="s">
        <v>187</v>
      </c>
      <c r="J371" s="24"/>
      <c r="K371" s="43" t="s">
        <v>187</v>
      </c>
      <c r="L371" s="129" t="s">
        <v>827</v>
      </c>
      <c r="M371" s="133"/>
      <c r="N371" s="134"/>
      <c r="O371" s="1" t="s">
        <v>2492</v>
      </c>
      <c r="P371" s="1" t="s">
        <v>2493</v>
      </c>
    </row>
    <row r="372" spans="1:25" x14ac:dyDescent="0.15">
      <c r="A372" s="30" t="s">
        <v>9</v>
      </c>
      <c r="B372" s="40" t="str">
        <f t="shared" si="14"/>
        <v>日/JP</v>
      </c>
      <c r="C372" s="41" t="str">
        <f t="shared" si="15"/>
        <v>英/EN</v>
      </c>
      <c r="D372" s="42" t="s">
        <v>215</v>
      </c>
      <c r="E372" s="24"/>
      <c r="F372" s="24"/>
      <c r="G372" s="24" t="s">
        <v>187</v>
      </c>
      <c r="H372" s="24"/>
      <c r="I372" s="24" t="s">
        <v>187</v>
      </c>
      <c r="J372" s="24"/>
      <c r="K372" s="43" t="s">
        <v>187</v>
      </c>
      <c r="L372" s="129" t="s">
        <v>828</v>
      </c>
      <c r="M372" s="133"/>
      <c r="N372" s="134"/>
      <c r="O372" s="1" t="s">
        <v>2494</v>
      </c>
      <c r="P372" s="1" t="s">
        <v>2495</v>
      </c>
    </row>
    <row r="373" spans="1:25" x14ac:dyDescent="0.15">
      <c r="A373" s="30" t="s">
        <v>541</v>
      </c>
      <c r="B373" s="40" t="str">
        <f t="shared" si="14"/>
        <v>日/JP</v>
      </c>
      <c r="C373" s="41" t="str">
        <f t="shared" si="15"/>
        <v>英/EN</v>
      </c>
      <c r="D373" s="42" t="s">
        <v>553</v>
      </c>
      <c r="E373" s="24"/>
      <c r="F373" s="24" t="s">
        <v>555</v>
      </c>
      <c r="G373" s="24"/>
      <c r="H373" s="24"/>
      <c r="I373" s="24"/>
      <c r="J373" s="24"/>
      <c r="K373" s="43"/>
      <c r="L373" s="129"/>
      <c r="M373" s="133"/>
      <c r="N373" s="134"/>
      <c r="O373" s="1" t="s">
        <v>2496</v>
      </c>
      <c r="P373" s="1" t="s">
        <v>2497</v>
      </c>
    </row>
    <row r="374" spans="1:25" x14ac:dyDescent="0.15">
      <c r="A374" s="30" t="s">
        <v>492</v>
      </c>
      <c r="B374" s="40" t="str">
        <f t="shared" si="14"/>
        <v>日/JP</v>
      </c>
      <c r="C374" s="41" t="str">
        <f t="shared" si="15"/>
        <v>英/EN</v>
      </c>
      <c r="D374" s="42" t="s">
        <v>494</v>
      </c>
      <c r="E374" s="24"/>
      <c r="F374" s="24"/>
      <c r="G374" s="24"/>
      <c r="H374" s="24"/>
      <c r="I374" s="24"/>
      <c r="J374" s="24"/>
      <c r="K374" s="43"/>
      <c r="L374" s="129" t="s">
        <v>827</v>
      </c>
      <c r="M374" s="133"/>
      <c r="N374" s="134"/>
      <c r="O374" s="1" t="s">
        <v>2498</v>
      </c>
      <c r="P374" s="1" t="s">
        <v>2499</v>
      </c>
    </row>
    <row r="375" spans="1:25" x14ac:dyDescent="0.15">
      <c r="A375" s="30" t="s">
        <v>493</v>
      </c>
      <c r="B375" s="40" t="str">
        <f t="shared" si="14"/>
        <v>日/JP</v>
      </c>
      <c r="C375" s="41" t="str">
        <f t="shared" si="15"/>
        <v>英/EN</v>
      </c>
      <c r="D375" s="42" t="s">
        <v>494</v>
      </c>
      <c r="E375" s="24"/>
      <c r="F375" s="24"/>
      <c r="G375" s="24"/>
      <c r="H375" s="24"/>
      <c r="I375" s="24"/>
      <c r="J375" s="24"/>
      <c r="K375" s="43"/>
      <c r="L375" s="129" t="s">
        <v>828</v>
      </c>
      <c r="M375" s="133"/>
      <c r="N375" s="134"/>
      <c r="O375" s="1" t="s">
        <v>2500</v>
      </c>
      <c r="P375" s="1" t="s">
        <v>2501</v>
      </c>
    </row>
    <row r="376" spans="1:25" x14ac:dyDescent="0.15">
      <c r="A376" s="30" t="s">
        <v>559</v>
      </c>
      <c r="B376" s="40" t="str">
        <f t="shared" si="14"/>
        <v>日/JP</v>
      </c>
      <c r="C376" s="41" t="str">
        <f t="shared" si="15"/>
        <v>英/EN</v>
      </c>
      <c r="D376" s="42" t="s">
        <v>570</v>
      </c>
      <c r="E376" s="24"/>
      <c r="F376" s="24" t="s">
        <v>566</v>
      </c>
      <c r="G376" s="24"/>
      <c r="H376" s="24" t="s">
        <v>566</v>
      </c>
      <c r="I376" s="24" t="s">
        <v>565</v>
      </c>
      <c r="J376" s="24"/>
      <c r="K376" s="43"/>
      <c r="L376" s="129" t="s">
        <v>827</v>
      </c>
      <c r="M376" s="133"/>
      <c r="N376" s="134"/>
      <c r="O376" s="1" t="s">
        <v>2502</v>
      </c>
      <c r="P376" s="1" t="s">
        <v>2503</v>
      </c>
    </row>
    <row r="377" spans="1:25" s="97" customFormat="1" x14ac:dyDescent="0.15">
      <c r="A377" s="30" t="s">
        <v>540</v>
      </c>
      <c r="B377" s="40" t="str">
        <f t="shared" si="14"/>
        <v>日/JP</v>
      </c>
      <c r="C377" s="41" t="str">
        <f t="shared" si="15"/>
        <v>英/EN</v>
      </c>
      <c r="D377" s="42" t="s">
        <v>570</v>
      </c>
      <c r="E377" s="24"/>
      <c r="F377" s="24"/>
      <c r="G377" s="24"/>
      <c r="H377" s="24"/>
      <c r="I377" s="24" t="s">
        <v>577</v>
      </c>
      <c r="J377" s="24"/>
      <c r="K377" s="43"/>
      <c r="L377" s="129" t="s">
        <v>828</v>
      </c>
      <c r="M377" s="133"/>
      <c r="N377" s="134"/>
      <c r="O377" s="1" t="s">
        <v>2504</v>
      </c>
      <c r="P377" s="1" t="s">
        <v>2505</v>
      </c>
      <c r="Y377" s="1"/>
    </row>
    <row r="378" spans="1:25" s="97" customFormat="1" x14ac:dyDescent="0.15">
      <c r="A378" s="30" t="s">
        <v>677</v>
      </c>
      <c r="B378" s="40" t="str">
        <f t="shared" si="14"/>
        <v>日/JP</v>
      </c>
      <c r="C378" s="41" t="str">
        <f t="shared" si="15"/>
        <v>英/EN</v>
      </c>
      <c r="D378" s="42" t="s">
        <v>693</v>
      </c>
      <c r="E378" s="24" t="s">
        <v>694</v>
      </c>
      <c r="F378" s="24" t="s">
        <v>685</v>
      </c>
      <c r="G378" s="24"/>
      <c r="H378" s="24" t="s">
        <v>685</v>
      </c>
      <c r="I378" s="24" t="s">
        <v>685</v>
      </c>
      <c r="J378" s="24"/>
      <c r="K378" s="43"/>
      <c r="L378" s="129" t="s">
        <v>827</v>
      </c>
      <c r="M378" s="133"/>
      <c r="N378" s="134"/>
      <c r="O378" s="1" t="s">
        <v>2506</v>
      </c>
      <c r="P378" s="1" t="s">
        <v>2507</v>
      </c>
      <c r="Y378" s="1"/>
    </row>
    <row r="379" spans="1:25" s="97" customFormat="1" x14ac:dyDescent="0.15">
      <c r="A379" s="30" t="s">
        <v>678</v>
      </c>
      <c r="B379" s="40" t="str">
        <f t="shared" si="14"/>
        <v>日/JP</v>
      </c>
      <c r="C379" s="41" t="str">
        <f t="shared" si="15"/>
        <v>英/EN</v>
      </c>
      <c r="D379" s="42" t="s">
        <v>693</v>
      </c>
      <c r="E379" s="24" t="s">
        <v>694</v>
      </c>
      <c r="F379" s="24" t="s">
        <v>685</v>
      </c>
      <c r="G379" s="24"/>
      <c r="H379" s="24" t="s">
        <v>685</v>
      </c>
      <c r="I379" s="24" t="s">
        <v>685</v>
      </c>
      <c r="J379" s="24"/>
      <c r="K379" s="43"/>
      <c r="L379" s="129" t="s">
        <v>828</v>
      </c>
      <c r="M379" s="133"/>
      <c r="N379" s="134"/>
      <c r="O379" s="1" t="s">
        <v>2508</v>
      </c>
      <c r="P379" s="1" t="s">
        <v>2509</v>
      </c>
      <c r="Y379" s="1"/>
    </row>
    <row r="380" spans="1:25" s="97" customFormat="1" x14ac:dyDescent="0.15">
      <c r="A380" s="30" t="s">
        <v>431</v>
      </c>
      <c r="B380" s="40" t="str">
        <f t="shared" si="14"/>
        <v>日/JP</v>
      </c>
      <c r="C380" s="41" t="str">
        <f t="shared" si="15"/>
        <v>英/EN</v>
      </c>
      <c r="D380" s="42" t="s">
        <v>451</v>
      </c>
      <c r="E380" s="24"/>
      <c r="F380" s="24"/>
      <c r="G380" s="24"/>
      <c r="H380" s="24"/>
      <c r="I380" s="24" t="s">
        <v>443</v>
      </c>
      <c r="J380" s="24"/>
      <c r="K380" s="43"/>
      <c r="L380" s="129"/>
      <c r="M380" s="133"/>
      <c r="N380" s="134"/>
      <c r="O380" s="1" t="s">
        <v>2510</v>
      </c>
      <c r="P380" s="1" t="s">
        <v>2511</v>
      </c>
      <c r="Y380" s="1"/>
    </row>
    <row r="381" spans="1:25" s="97" customFormat="1" x14ac:dyDescent="0.15">
      <c r="A381" s="30" t="s">
        <v>1130</v>
      </c>
      <c r="B381" s="40" t="str">
        <f t="shared" si="14"/>
        <v>日/JP</v>
      </c>
      <c r="C381" s="41" t="str">
        <f t="shared" si="15"/>
        <v>英/EN</v>
      </c>
      <c r="D381" s="42" t="s">
        <v>1144</v>
      </c>
      <c r="E381" s="24" t="s">
        <v>187</v>
      </c>
      <c r="F381" s="24"/>
      <c r="G381" s="24"/>
      <c r="H381" s="24"/>
      <c r="I381" s="24"/>
      <c r="J381" s="24"/>
      <c r="K381" s="43"/>
      <c r="L381" s="129" t="s">
        <v>828</v>
      </c>
      <c r="M381" s="133"/>
      <c r="N381" s="134"/>
      <c r="O381" s="1" t="s">
        <v>2512</v>
      </c>
      <c r="P381" s="1" t="s">
        <v>2513</v>
      </c>
    </row>
    <row r="382" spans="1:25" s="97" customFormat="1" x14ac:dyDescent="0.15">
      <c r="A382" s="30" t="s">
        <v>432</v>
      </c>
      <c r="B382" s="40" t="str">
        <f t="shared" si="14"/>
        <v>日/JP</v>
      </c>
      <c r="C382" s="41" t="str">
        <f t="shared" si="15"/>
        <v>英/EN</v>
      </c>
      <c r="D382" s="42" t="s">
        <v>452</v>
      </c>
      <c r="E382" s="24"/>
      <c r="F382" s="24" t="s">
        <v>444</v>
      </c>
      <c r="G382" s="24"/>
      <c r="H382" s="24"/>
      <c r="I382" s="24"/>
      <c r="J382" s="24"/>
      <c r="K382" s="43"/>
      <c r="L382" s="129" t="s">
        <v>827</v>
      </c>
      <c r="M382" s="133"/>
      <c r="N382" s="134"/>
      <c r="O382" s="1" t="s">
        <v>2514</v>
      </c>
      <c r="P382" s="1" t="s">
        <v>2515</v>
      </c>
      <c r="Y382" s="1"/>
    </row>
    <row r="383" spans="1:25" s="97" customFormat="1" x14ac:dyDescent="0.15">
      <c r="A383" s="30" t="s">
        <v>473</v>
      </c>
      <c r="B383" s="40" t="str">
        <f t="shared" ref="B383:B414" si="16">HYPERLINK(O383,"日/JP")</f>
        <v>日/JP</v>
      </c>
      <c r="C383" s="41" t="str">
        <f t="shared" ref="C383:C414" si="17">HYPERLINK(P383,"英/EN")</f>
        <v>英/EN</v>
      </c>
      <c r="D383" s="42" t="s">
        <v>452</v>
      </c>
      <c r="E383" s="24"/>
      <c r="F383" s="24" t="s">
        <v>467</v>
      </c>
      <c r="G383" s="24"/>
      <c r="H383" s="24"/>
      <c r="I383" s="24" t="s">
        <v>474</v>
      </c>
      <c r="J383" s="24"/>
      <c r="K383" s="43" t="s">
        <v>472</v>
      </c>
      <c r="L383" s="129" t="s">
        <v>828</v>
      </c>
      <c r="M383" s="133"/>
      <c r="N383" s="134"/>
      <c r="O383" s="1" t="s">
        <v>2516</v>
      </c>
      <c r="P383" s="1" t="s">
        <v>2517</v>
      </c>
      <c r="Y383" s="1"/>
    </row>
    <row r="384" spans="1:25" s="97" customFormat="1" x14ac:dyDescent="0.15">
      <c r="A384" s="30" t="s">
        <v>432</v>
      </c>
      <c r="B384" s="40" t="str">
        <f t="shared" si="16"/>
        <v>日/JP</v>
      </c>
      <c r="C384" s="41" t="str">
        <f t="shared" si="17"/>
        <v>英/EN</v>
      </c>
      <c r="D384" s="42" t="s">
        <v>459</v>
      </c>
      <c r="E384" s="24"/>
      <c r="F384" s="24" t="s">
        <v>467</v>
      </c>
      <c r="G384" s="24"/>
      <c r="H384" s="24"/>
      <c r="I384" s="24" t="s">
        <v>474</v>
      </c>
      <c r="J384" s="24"/>
      <c r="K384" s="43" t="s">
        <v>472</v>
      </c>
      <c r="L384" s="129" t="s">
        <v>834</v>
      </c>
      <c r="M384" s="133"/>
      <c r="N384" s="134"/>
      <c r="O384" s="1" t="s">
        <v>2518</v>
      </c>
      <c r="P384" s="1" t="s">
        <v>2519</v>
      </c>
      <c r="Y384" s="1"/>
    </row>
    <row r="385" spans="1:25" s="97" customFormat="1" x14ac:dyDescent="0.15">
      <c r="A385" s="30" t="s">
        <v>475</v>
      </c>
      <c r="B385" s="40" t="str">
        <f t="shared" si="16"/>
        <v>日/JP</v>
      </c>
      <c r="C385" s="41" t="str">
        <f t="shared" si="17"/>
        <v>英/EN</v>
      </c>
      <c r="D385" s="42" t="s">
        <v>460</v>
      </c>
      <c r="E385" s="24"/>
      <c r="F385" s="24" t="s">
        <v>476</v>
      </c>
      <c r="G385" s="24"/>
      <c r="H385" s="24" t="s">
        <v>476</v>
      </c>
      <c r="I385" s="24" t="s">
        <v>467</v>
      </c>
      <c r="J385" s="24"/>
      <c r="K385" s="43"/>
      <c r="L385" s="129" t="s">
        <v>827</v>
      </c>
      <c r="M385" s="133"/>
      <c r="N385" s="134"/>
      <c r="O385" s="1" t="s">
        <v>2520</v>
      </c>
      <c r="P385" s="1" t="s">
        <v>2521</v>
      </c>
      <c r="Y385" s="1"/>
    </row>
    <row r="386" spans="1:25" s="97" customFormat="1" x14ac:dyDescent="0.15">
      <c r="A386" s="30" t="s">
        <v>454</v>
      </c>
      <c r="B386" s="40" t="str">
        <f t="shared" si="16"/>
        <v>日/JP</v>
      </c>
      <c r="C386" s="41" t="str">
        <f t="shared" si="17"/>
        <v>英/EN</v>
      </c>
      <c r="D386" s="42" t="s">
        <v>461</v>
      </c>
      <c r="E386" s="24"/>
      <c r="F386" s="24"/>
      <c r="G386" s="24"/>
      <c r="H386" s="24" t="s">
        <v>467</v>
      </c>
      <c r="I386" s="24"/>
      <c r="J386" s="24"/>
      <c r="K386" s="43" t="s">
        <v>477</v>
      </c>
      <c r="L386" s="129" t="s">
        <v>828</v>
      </c>
      <c r="M386" s="133"/>
      <c r="N386" s="134"/>
      <c r="O386" s="1" t="s">
        <v>2522</v>
      </c>
      <c r="P386" s="1" t="s">
        <v>2523</v>
      </c>
      <c r="Y386" s="1"/>
    </row>
    <row r="387" spans="1:25" s="97" customFormat="1" x14ac:dyDescent="0.15">
      <c r="A387" s="30" t="s">
        <v>514</v>
      </c>
      <c r="B387" s="40" t="str">
        <f t="shared" si="16"/>
        <v>日/JP</v>
      </c>
      <c r="C387" s="41" t="str">
        <f t="shared" si="17"/>
        <v>英/EN</v>
      </c>
      <c r="D387" s="42" t="s">
        <v>529</v>
      </c>
      <c r="E387" s="24" t="s">
        <v>538</v>
      </c>
      <c r="F387" s="24"/>
      <c r="G387" s="24"/>
      <c r="H387" s="24"/>
      <c r="I387" s="24"/>
      <c r="J387" s="24"/>
      <c r="K387" s="43"/>
      <c r="L387" s="129" t="s">
        <v>827</v>
      </c>
      <c r="M387" s="133"/>
      <c r="N387" s="134"/>
      <c r="O387" s="1" t="s">
        <v>2524</v>
      </c>
      <c r="P387" s="1" t="s">
        <v>2525</v>
      </c>
      <c r="Y387" s="1"/>
    </row>
    <row r="388" spans="1:25" s="97" customFormat="1" x14ac:dyDescent="0.15">
      <c r="A388" s="30" t="s">
        <v>514</v>
      </c>
      <c r="B388" s="40" t="str">
        <f t="shared" si="16"/>
        <v>日/JP</v>
      </c>
      <c r="C388" s="41" t="str">
        <f t="shared" si="17"/>
        <v>英/EN</v>
      </c>
      <c r="D388" s="42" t="s">
        <v>528</v>
      </c>
      <c r="E388" s="24" t="s">
        <v>537</v>
      </c>
      <c r="F388" s="24" t="s">
        <v>537</v>
      </c>
      <c r="G388" s="24"/>
      <c r="H388" s="24" t="s">
        <v>538</v>
      </c>
      <c r="I388" s="24" t="s">
        <v>538</v>
      </c>
      <c r="J388" s="24"/>
      <c r="K388" s="43"/>
      <c r="L388" s="129" t="s">
        <v>828</v>
      </c>
      <c r="M388" s="133"/>
      <c r="N388" s="134"/>
      <c r="O388" s="1" t="s">
        <v>2526</v>
      </c>
      <c r="P388" s="1" t="s">
        <v>2527</v>
      </c>
      <c r="Y388" s="1"/>
    </row>
    <row r="389" spans="1:25" s="97" customFormat="1" x14ac:dyDescent="0.15">
      <c r="A389" s="30" t="s">
        <v>544</v>
      </c>
      <c r="B389" s="40" t="str">
        <f t="shared" si="16"/>
        <v>日/JP</v>
      </c>
      <c r="C389" s="41" t="str">
        <f t="shared" si="17"/>
        <v>英/EN</v>
      </c>
      <c r="D389" s="42" t="s">
        <v>551</v>
      </c>
      <c r="E389" s="24"/>
      <c r="F389" s="24"/>
      <c r="G389" s="24"/>
      <c r="H389" s="24" t="s">
        <v>555</v>
      </c>
      <c r="I389" s="24" t="s">
        <v>555</v>
      </c>
      <c r="J389" s="24"/>
      <c r="K389" s="43"/>
      <c r="L389" s="129" t="s">
        <v>827</v>
      </c>
      <c r="M389" s="133"/>
      <c r="N389" s="134"/>
      <c r="O389" s="1" t="s">
        <v>2528</v>
      </c>
      <c r="P389" s="1" t="s">
        <v>2529</v>
      </c>
      <c r="Y389" s="1"/>
    </row>
    <row r="390" spans="1:25" s="97" customFormat="1" x14ac:dyDescent="0.15">
      <c r="A390" s="30" t="s">
        <v>539</v>
      </c>
      <c r="B390" s="40" t="str">
        <f t="shared" si="16"/>
        <v>日/JP</v>
      </c>
      <c r="C390" s="41" t="str">
        <f t="shared" si="17"/>
        <v>英/EN</v>
      </c>
      <c r="D390" s="42" t="s">
        <v>571</v>
      </c>
      <c r="E390" s="24"/>
      <c r="F390" s="24"/>
      <c r="G390" s="24"/>
      <c r="H390" s="24" t="s">
        <v>565</v>
      </c>
      <c r="I390" s="24" t="s">
        <v>565</v>
      </c>
      <c r="J390" s="24"/>
      <c r="K390" s="43"/>
      <c r="L390" s="129" t="s">
        <v>828</v>
      </c>
      <c r="M390" s="133"/>
      <c r="N390" s="134"/>
      <c r="O390" s="1" t="s">
        <v>2530</v>
      </c>
      <c r="P390" s="1" t="s">
        <v>2531</v>
      </c>
      <c r="Y390" s="1"/>
    </row>
    <row r="391" spans="1:25" s="97" customFormat="1" x14ac:dyDescent="0.15">
      <c r="A391" s="30" t="s">
        <v>546</v>
      </c>
      <c r="B391" s="40" t="str">
        <f t="shared" si="16"/>
        <v>日/JP</v>
      </c>
      <c r="C391" s="41" t="str">
        <f t="shared" si="17"/>
        <v>英/EN</v>
      </c>
      <c r="D391" s="42" t="s">
        <v>554</v>
      </c>
      <c r="E391" s="24"/>
      <c r="F391" s="24" t="s">
        <v>555</v>
      </c>
      <c r="G391" s="24"/>
      <c r="H391" s="24"/>
      <c r="I391" s="24"/>
      <c r="J391" s="24"/>
      <c r="K391" s="43"/>
      <c r="L391" s="129" t="s">
        <v>827</v>
      </c>
      <c r="M391" s="133"/>
      <c r="N391" s="134"/>
      <c r="O391" s="1" t="s">
        <v>2532</v>
      </c>
      <c r="P391" s="1" t="s">
        <v>2533</v>
      </c>
      <c r="Y391" s="1"/>
    </row>
    <row r="392" spans="1:25" s="97" customFormat="1" x14ac:dyDescent="0.15">
      <c r="A392" s="30" t="s">
        <v>561</v>
      </c>
      <c r="B392" s="40" t="str">
        <f t="shared" si="16"/>
        <v>日/JP</v>
      </c>
      <c r="C392" s="41" t="str">
        <f t="shared" si="17"/>
        <v>英/EN</v>
      </c>
      <c r="D392" s="42" t="s">
        <v>554</v>
      </c>
      <c r="E392" s="24"/>
      <c r="F392" s="24" t="s">
        <v>566</v>
      </c>
      <c r="G392" s="24"/>
      <c r="H392" s="24"/>
      <c r="I392" s="24"/>
      <c r="J392" s="24"/>
      <c r="K392" s="43"/>
      <c r="L392" s="129" t="s">
        <v>828</v>
      </c>
      <c r="M392" s="133"/>
      <c r="N392" s="134"/>
      <c r="O392" s="1" t="s">
        <v>2534</v>
      </c>
      <c r="P392" s="1" t="s">
        <v>2535</v>
      </c>
      <c r="Y392" s="1"/>
    </row>
    <row r="393" spans="1:25" s="97" customFormat="1" x14ac:dyDescent="0.15">
      <c r="A393" s="30" t="s">
        <v>558</v>
      </c>
      <c r="B393" s="40" t="str">
        <f t="shared" si="16"/>
        <v>日/JP</v>
      </c>
      <c r="C393" s="41" t="str">
        <f t="shared" si="17"/>
        <v>英/EN</v>
      </c>
      <c r="D393" s="42" t="s">
        <v>572</v>
      </c>
      <c r="E393" s="24"/>
      <c r="F393" s="24" t="s">
        <v>566</v>
      </c>
      <c r="G393" s="24"/>
      <c r="H393" s="24"/>
      <c r="I393" s="24"/>
      <c r="J393" s="24"/>
      <c r="K393" s="43"/>
      <c r="L393" s="129" t="s">
        <v>827</v>
      </c>
      <c r="M393" s="133"/>
      <c r="N393" s="134"/>
      <c r="O393" s="1" t="s">
        <v>2536</v>
      </c>
      <c r="P393" s="1" t="s">
        <v>2537</v>
      </c>
      <c r="Y393" s="1"/>
    </row>
    <row r="394" spans="1:25" s="97" customFormat="1" x14ac:dyDescent="0.15">
      <c r="A394" s="30" t="s">
        <v>589</v>
      </c>
      <c r="B394" s="40" t="str">
        <f t="shared" si="16"/>
        <v>日/JP</v>
      </c>
      <c r="C394" s="41" t="str">
        <f t="shared" si="17"/>
        <v>英/EN</v>
      </c>
      <c r="D394" s="42" t="s">
        <v>572</v>
      </c>
      <c r="E394" s="24"/>
      <c r="F394" s="24" t="s">
        <v>584</v>
      </c>
      <c r="G394" s="24"/>
      <c r="H394" s="24"/>
      <c r="I394" s="24"/>
      <c r="J394" s="24"/>
      <c r="K394" s="43"/>
      <c r="L394" s="129" t="s">
        <v>828</v>
      </c>
      <c r="M394" s="133"/>
      <c r="N394" s="134"/>
      <c r="O394" s="1" t="s">
        <v>2538</v>
      </c>
      <c r="P394" s="1" t="s">
        <v>2539</v>
      </c>
      <c r="Y394" s="1"/>
    </row>
    <row r="395" spans="1:25" s="97" customFormat="1" x14ac:dyDescent="0.15">
      <c r="A395" s="30" t="s">
        <v>40</v>
      </c>
      <c r="B395" s="40" t="str">
        <f t="shared" si="16"/>
        <v>日/JP</v>
      </c>
      <c r="C395" s="41" t="str">
        <f t="shared" si="17"/>
        <v>英/EN</v>
      </c>
      <c r="D395" s="42" t="s">
        <v>221</v>
      </c>
      <c r="E395" s="24"/>
      <c r="F395" s="24" t="s">
        <v>658</v>
      </c>
      <c r="G395" s="24"/>
      <c r="H395" s="24"/>
      <c r="I395" s="24"/>
      <c r="J395" s="24"/>
      <c r="K395" s="43" t="s">
        <v>187</v>
      </c>
      <c r="L395" s="129"/>
      <c r="M395" s="133"/>
      <c r="N395" s="134"/>
      <c r="O395" s="1" t="s">
        <v>2540</v>
      </c>
      <c r="P395" s="1" t="s">
        <v>2541</v>
      </c>
      <c r="Y395" s="1"/>
    </row>
    <row r="396" spans="1:25" s="97" customFormat="1" x14ac:dyDescent="0.15">
      <c r="A396" s="30" t="s">
        <v>661</v>
      </c>
      <c r="B396" s="40" t="str">
        <f t="shared" si="16"/>
        <v>日/JP</v>
      </c>
      <c r="C396" s="41" t="str">
        <f t="shared" si="17"/>
        <v>英/EN</v>
      </c>
      <c r="D396" s="42" t="s">
        <v>662</v>
      </c>
      <c r="E396" s="24"/>
      <c r="F396" s="24" t="s">
        <v>658</v>
      </c>
      <c r="G396" s="24"/>
      <c r="H396" s="24"/>
      <c r="I396" s="24"/>
      <c r="J396" s="24"/>
      <c r="K396" s="43"/>
      <c r="L396" s="129"/>
      <c r="M396" s="133"/>
      <c r="N396" s="134"/>
      <c r="O396" s="1" t="s">
        <v>2542</v>
      </c>
      <c r="P396" s="1" t="s">
        <v>2543</v>
      </c>
      <c r="Y396" s="1"/>
    </row>
    <row r="397" spans="1:25" s="97" customFormat="1" x14ac:dyDescent="0.15">
      <c r="A397" s="30" t="s">
        <v>54</v>
      </c>
      <c r="B397" s="40" t="str">
        <f t="shared" si="16"/>
        <v>日/JP</v>
      </c>
      <c r="C397" s="41" t="str">
        <f t="shared" si="17"/>
        <v>英/EN</v>
      </c>
      <c r="D397" s="42" t="s">
        <v>222</v>
      </c>
      <c r="E397" s="24"/>
      <c r="F397" s="24" t="s">
        <v>187</v>
      </c>
      <c r="G397" s="24"/>
      <c r="H397" s="24"/>
      <c r="I397" s="24" t="s">
        <v>187</v>
      </c>
      <c r="J397" s="24"/>
      <c r="K397" s="43" t="s">
        <v>187</v>
      </c>
      <c r="L397" s="129"/>
      <c r="M397" s="133"/>
      <c r="N397" s="134"/>
      <c r="O397" s="1" t="s">
        <v>2544</v>
      </c>
      <c r="P397" s="1" t="s">
        <v>2545</v>
      </c>
      <c r="Y397" s="1"/>
    </row>
    <row r="398" spans="1:25" s="97" customFormat="1" x14ac:dyDescent="0.15">
      <c r="A398" s="30" t="s">
        <v>47</v>
      </c>
      <c r="B398" s="40" t="str">
        <f t="shared" si="16"/>
        <v>日/JP</v>
      </c>
      <c r="C398" s="41" t="str">
        <f t="shared" si="17"/>
        <v>英/EN</v>
      </c>
      <c r="D398" s="42" t="s">
        <v>223</v>
      </c>
      <c r="E398" s="24"/>
      <c r="F398" s="24" t="s">
        <v>187</v>
      </c>
      <c r="G398" s="24"/>
      <c r="H398" s="24"/>
      <c r="I398" s="24"/>
      <c r="J398" s="24"/>
      <c r="K398" s="43"/>
      <c r="L398" s="129"/>
      <c r="M398" s="133"/>
      <c r="N398" s="134"/>
      <c r="O398" s="1" t="s">
        <v>2546</v>
      </c>
      <c r="P398" s="1" t="s">
        <v>2547</v>
      </c>
      <c r="Y398" s="1"/>
    </row>
    <row r="399" spans="1:25" s="97" customFormat="1" x14ac:dyDescent="0.15">
      <c r="A399" s="30" t="s">
        <v>189</v>
      </c>
      <c r="B399" s="40" t="str">
        <f t="shared" si="16"/>
        <v>日/JP</v>
      </c>
      <c r="C399" s="41" t="str">
        <f t="shared" si="17"/>
        <v>英/EN</v>
      </c>
      <c r="D399" s="42" t="s">
        <v>399</v>
      </c>
      <c r="E399" s="24" t="s">
        <v>187</v>
      </c>
      <c r="F399" s="24" t="s">
        <v>187</v>
      </c>
      <c r="G399" s="24"/>
      <c r="H399" s="24"/>
      <c r="I399" s="24"/>
      <c r="J399" s="24"/>
      <c r="K399" s="43"/>
      <c r="L399" s="129" t="s">
        <v>835</v>
      </c>
      <c r="M399" s="133"/>
      <c r="N399" s="134"/>
      <c r="O399" s="1" t="s">
        <v>2548</v>
      </c>
      <c r="P399" s="1" t="s">
        <v>2549</v>
      </c>
      <c r="Y399" s="1"/>
    </row>
    <row r="400" spans="1:25" s="97" customFormat="1" x14ac:dyDescent="0.15">
      <c r="A400" s="30" t="s">
        <v>404</v>
      </c>
      <c r="B400" s="40" t="str">
        <f t="shared" si="16"/>
        <v>日/JP</v>
      </c>
      <c r="C400" s="41" t="str">
        <f t="shared" si="17"/>
        <v>英/EN</v>
      </c>
      <c r="D400" s="42" t="s">
        <v>418</v>
      </c>
      <c r="E400" s="24"/>
      <c r="F400" s="24" t="s">
        <v>417</v>
      </c>
      <c r="G400" s="24"/>
      <c r="H400" s="24"/>
      <c r="I400" s="24"/>
      <c r="J400" s="24"/>
      <c r="K400" s="43"/>
      <c r="L400" s="129"/>
      <c r="M400" s="133"/>
      <c r="N400" s="134"/>
      <c r="O400" s="1" t="s">
        <v>2550</v>
      </c>
      <c r="P400" s="1" t="s">
        <v>2551</v>
      </c>
      <c r="Y400" s="1"/>
    </row>
    <row r="401" spans="1:25" s="97" customFormat="1" x14ac:dyDescent="0.15">
      <c r="A401" s="30" t="s">
        <v>21</v>
      </c>
      <c r="B401" s="40" t="str">
        <f t="shared" si="16"/>
        <v>日/JP</v>
      </c>
      <c r="C401" s="41" t="str">
        <f t="shared" si="17"/>
        <v>英/EN</v>
      </c>
      <c r="D401" s="42" t="s">
        <v>255</v>
      </c>
      <c r="E401" s="24"/>
      <c r="F401" s="24" t="s">
        <v>187</v>
      </c>
      <c r="G401" s="24"/>
      <c r="H401" s="24" t="s">
        <v>187</v>
      </c>
      <c r="I401" s="24" t="s">
        <v>187</v>
      </c>
      <c r="J401" s="24"/>
      <c r="K401" s="43"/>
      <c r="L401" s="129"/>
      <c r="M401" s="133"/>
      <c r="N401" s="134"/>
      <c r="O401" s="1" t="s">
        <v>2552</v>
      </c>
      <c r="P401" s="1" t="s">
        <v>2553</v>
      </c>
      <c r="Y401" s="1"/>
    </row>
    <row r="402" spans="1:25" s="97" customFormat="1" x14ac:dyDescent="0.15">
      <c r="A402" s="30" t="s">
        <v>52</v>
      </c>
      <c r="B402" s="40" t="str">
        <f t="shared" si="16"/>
        <v>日/JP</v>
      </c>
      <c r="C402" s="41" t="str">
        <f t="shared" si="17"/>
        <v>英/EN</v>
      </c>
      <c r="D402" s="42" t="s">
        <v>256</v>
      </c>
      <c r="E402" s="24"/>
      <c r="F402" s="24" t="s">
        <v>647</v>
      </c>
      <c r="G402" s="24"/>
      <c r="H402" s="24"/>
      <c r="I402" s="24"/>
      <c r="J402" s="24"/>
      <c r="K402" s="43"/>
      <c r="L402" s="129"/>
      <c r="M402" s="133"/>
      <c r="N402" s="134"/>
      <c r="O402" s="1" t="s">
        <v>2554</v>
      </c>
      <c r="P402" s="1" t="s">
        <v>2555</v>
      </c>
      <c r="Y402" s="1"/>
    </row>
    <row r="403" spans="1:25" s="97" customFormat="1" x14ac:dyDescent="0.15">
      <c r="A403" s="30" t="s">
        <v>652</v>
      </c>
      <c r="B403" s="40" t="str">
        <f t="shared" si="16"/>
        <v>日/JP</v>
      </c>
      <c r="C403" s="41" t="str">
        <f t="shared" si="17"/>
        <v>英/EN</v>
      </c>
      <c r="D403" s="42" t="s">
        <v>643</v>
      </c>
      <c r="E403" s="24"/>
      <c r="F403" s="24" t="s">
        <v>647</v>
      </c>
      <c r="G403" s="24"/>
      <c r="H403" s="24"/>
      <c r="I403" s="24"/>
      <c r="J403" s="24"/>
      <c r="K403" s="43"/>
      <c r="L403" s="129" t="s">
        <v>827</v>
      </c>
      <c r="M403" s="133"/>
      <c r="N403" s="134"/>
      <c r="O403" s="1" t="s">
        <v>2556</v>
      </c>
      <c r="P403" s="1" t="s">
        <v>2557</v>
      </c>
      <c r="Y403" s="1"/>
    </row>
    <row r="404" spans="1:25" s="97" customFormat="1" x14ac:dyDescent="0.15">
      <c r="A404" s="30" t="s">
        <v>633</v>
      </c>
      <c r="B404" s="40" t="str">
        <f t="shared" si="16"/>
        <v>日/JP</v>
      </c>
      <c r="C404" s="41" t="str">
        <f t="shared" si="17"/>
        <v>英/EN</v>
      </c>
      <c r="D404" s="42" t="s">
        <v>643</v>
      </c>
      <c r="E404" s="24"/>
      <c r="F404" s="24" t="s">
        <v>647</v>
      </c>
      <c r="G404" s="24"/>
      <c r="H404" s="24"/>
      <c r="I404" s="24"/>
      <c r="J404" s="24"/>
      <c r="K404" s="43"/>
      <c r="L404" s="129" t="s">
        <v>828</v>
      </c>
      <c r="M404" s="133"/>
      <c r="N404" s="134"/>
      <c r="O404" s="1" t="s">
        <v>2558</v>
      </c>
      <c r="P404" s="1" t="s">
        <v>2559</v>
      </c>
      <c r="Y404" s="1"/>
    </row>
    <row r="405" spans="1:25" s="97" customFormat="1" x14ac:dyDescent="0.15">
      <c r="A405" s="30" t="s">
        <v>433</v>
      </c>
      <c r="B405" s="40" t="str">
        <f t="shared" si="16"/>
        <v>日/JP</v>
      </c>
      <c r="C405" s="41" t="str">
        <f t="shared" si="17"/>
        <v>英/EN</v>
      </c>
      <c r="D405" s="42" t="s">
        <v>453</v>
      </c>
      <c r="E405" s="24"/>
      <c r="F405" s="24" t="s">
        <v>445</v>
      </c>
      <c r="G405" s="24"/>
      <c r="H405" s="24"/>
      <c r="I405" s="24" t="s">
        <v>442</v>
      </c>
      <c r="J405" s="24"/>
      <c r="K405" s="43"/>
      <c r="L405" s="129" t="s">
        <v>827</v>
      </c>
      <c r="M405" s="133"/>
      <c r="N405" s="134"/>
      <c r="O405" s="1" t="s">
        <v>2560</v>
      </c>
      <c r="P405" s="1" t="s">
        <v>2561</v>
      </c>
      <c r="Y405" s="1"/>
    </row>
    <row r="406" spans="1:25" s="97" customFormat="1" x14ac:dyDescent="0.15">
      <c r="A406" s="30" t="s">
        <v>434</v>
      </c>
      <c r="B406" s="40" t="str">
        <f t="shared" si="16"/>
        <v>日/JP</v>
      </c>
      <c r="C406" s="41" t="str">
        <f t="shared" si="17"/>
        <v>英/EN</v>
      </c>
      <c r="D406" s="42" t="s">
        <v>453</v>
      </c>
      <c r="E406" s="24"/>
      <c r="F406" s="24" t="s">
        <v>445</v>
      </c>
      <c r="G406" s="24"/>
      <c r="H406" s="24"/>
      <c r="I406" s="24" t="s">
        <v>442</v>
      </c>
      <c r="J406" s="24"/>
      <c r="K406" s="43"/>
      <c r="L406" s="129" t="s">
        <v>828</v>
      </c>
      <c r="M406" s="133"/>
      <c r="N406" s="134"/>
      <c r="O406" s="1" t="s">
        <v>2562</v>
      </c>
      <c r="P406" s="1" t="s">
        <v>2563</v>
      </c>
      <c r="Y406" s="1"/>
    </row>
    <row r="407" spans="1:25" s="97" customFormat="1" x14ac:dyDescent="0.15">
      <c r="A407" s="33" t="s">
        <v>84</v>
      </c>
      <c r="B407" s="40" t="str">
        <f t="shared" si="16"/>
        <v>日/JP</v>
      </c>
      <c r="C407" s="41" t="str">
        <f t="shared" si="17"/>
        <v>英/EN</v>
      </c>
      <c r="D407" s="42" t="s">
        <v>257</v>
      </c>
      <c r="E407" s="24"/>
      <c r="F407" s="24" t="s">
        <v>187</v>
      </c>
      <c r="G407" s="24"/>
      <c r="H407" s="24" t="s">
        <v>187</v>
      </c>
      <c r="I407" s="24" t="s">
        <v>187</v>
      </c>
      <c r="J407" s="24"/>
      <c r="K407" s="43" t="s">
        <v>187</v>
      </c>
      <c r="L407" s="129"/>
      <c r="M407" s="133"/>
      <c r="N407" s="134"/>
      <c r="O407" s="1" t="s">
        <v>2564</v>
      </c>
      <c r="P407" s="1" t="s">
        <v>2565</v>
      </c>
      <c r="Y407" s="1"/>
    </row>
    <row r="408" spans="1:25" s="97" customFormat="1" x14ac:dyDescent="0.15">
      <c r="A408" s="30" t="s">
        <v>33</v>
      </c>
      <c r="B408" s="40" t="str">
        <f t="shared" si="16"/>
        <v>日/JP</v>
      </c>
      <c r="C408" s="41" t="str">
        <f t="shared" si="17"/>
        <v>英/EN</v>
      </c>
      <c r="D408" s="42" t="s">
        <v>258</v>
      </c>
      <c r="E408" s="24" t="s">
        <v>187</v>
      </c>
      <c r="F408" s="24" t="s">
        <v>187</v>
      </c>
      <c r="G408" s="24"/>
      <c r="H408" s="24"/>
      <c r="I408" s="24"/>
      <c r="J408" s="24"/>
      <c r="K408" s="43"/>
      <c r="L408" s="129"/>
      <c r="M408" s="133"/>
      <c r="N408" s="134"/>
      <c r="O408" s="1" t="s">
        <v>2566</v>
      </c>
      <c r="P408" s="1" t="s">
        <v>2567</v>
      </c>
      <c r="Y408" s="1"/>
    </row>
    <row r="409" spans="1:25" s="97" customFormat="1" x14ac:dyDescent="0.15">
      <c r="A409" s="30" t="s">
        <v>31</v>
      </c>
      <c r="B409" s="40" t="str">
        <f t="shared" si="16"/>
        <v>日/JP</v>
      </c>
      <c r="C409" s="41" t="str">
        <f t="shared" si="17"/>
        <v>英/EN</v>
      </c>
      <c r="D409" s="42" t="s">
        <v>259</v>
      </c>
      <c r="E409" s="24"/>
      <c r="F409" s="24"/>
      <c r="G409" s="24" t="s">
        <v>187</v>
      </c>
      <c r="H409" s="24" t="s">
        <v>187</v>
      </c>
      <c r="I409" s="24" t="s">
        <v>187</v>
      </c>
      <c r="J409" s="24"/>
      <c r="K409" s="43"/>
      <c r="L409" s="129"/>
      <c r="M409" s="133"/>
      <c r="N409" s="134"/>
      <c r="O409" s="1" t="s">
        <v>2568</v>
      </c>
      <c r="P409" s="1" t="s">
        <v>2569</v>
      </c>
      <c r="Y409" s="1"/>
    </row>
    <row r="410" spans="1:25" s="97" customFormat="1" x14ac:dyDescent="0.15">
      <c r="A410" s="30" t="s">
        <v>32</v>
      </c>
      <c r="B410" s="40" t="str">
        <f t="shared" si="16"/>
        <v>日/JP</v>
      </c>
      <c r="C410" s="41" t="str">
        <f t="shared" si="17"/>
        <v>英/EN</v>
      </c>
      <c r="D410" s="42" t="s">
        <v>260</v>
      </c>
      <c r="E410" s="24" t="s">
        <v>187</v>
      </c>
      <c r="F410" s="24" t="s">
        <v>187</v>
      </c>
      <c r="G410" s="24"/>
      <c r="H410" s="24"/>
      <c r="I410" s="24"/>
      <c r="J410" s="24"/>
      <c r="K410" s="43"/>
      <c r="L410" s="129"/>
      <c r="M410" s="133"/>
      <c r="N410" s="134"/>
      <c r="O410" s="1" t="s">
        <v>2570</v>
      </c>
      <c r="P410" s="1" t="s">
        <v>2571</v>
      </c>
      <c r="Y410" s="1"/>
    </row>
    <row r="411" spans="1:25" s="97" customFormat="1" x14ac:dyDescent="0.15">
      <c r="A411" s="30" t="s">
        <v>28</v>
      </c>
      <c r="B411" s="40" t="str">
        <f t="shared" si="16"/>
        <v>日/JP</v>
      </c>
      <c r="C411" s="41" t="str">
        <f t="shared" si="17"/>
        <v>英/EN</v>
      </c>
      <c r="D411" s="42" t="s">
        <v>261</v>
      </c>
      <c r="E411" s="24" t="s">
        <v>187</v>
      </c>
      <c r="F411" s="24" t="s">
        <v>187</v>
      </c>
      <c r="G411" s="24"/>
      <c r="H411" s="24"/>
      <c r="I411" s="24"/>
      <c r="J411" s="24"/>
      <c r="K411" s="43"/>
      <c r="L411" s="129"/>
      <c r="M411" s="133"/>
      <c r="N411" s="134"/>
      <c r="O411" s="1" t="s">
        <v>2572</v>
      </c>
      <c r="P411" s="1" t="s">
        <v>2573</v>
      </c>
      <c r="Y411" s="1"/>
    </row>
    <row r="412" spans="1:25" s="97" customFormat="1" x14ac:dyDescent="0.15">
      <c r="A412" s="30" t="s">
        <v>179</v>
      </c>
      <c r="B412" s="40" t="str">
        <f t="shared" si="16"/>
        <v>日/JP</v>
      </c>
      <c r="C412" s="41" t="str">
        <f t="shared" si="17"/>
        <v>英/EN</v>
      </c>
      <c r="D412" s="42" t="s">
        <v>262</v>
      </c>
      <c r="E412" s="24"/>
      <c r="F412" s="24" t="s">
        <v>187</v>
      </c>
      <c r="G412" s="24"/>
      <c r="H412" s="24" t="s">
        <v>187</v>
      </c>
      <c r="I412" s="24"/>
      <c r="J412" s="24"/>
      <c r="K412" s="43"/>
      <c r="L412" s="129"/>
      <c r="M412" s="133"/>
      <c r="N412" s="134"/>
      <c r="O412" s="1" t="s">
        <v>2574</v>
      </c>
      <c r="P412" s="1" t="s">
        <v>2575</v>
      </c>
      <c r="Y412" s="1"/>
    </row>
    <row r="413" spans="1:25" s="97" customFormat="1" x14ac:dyDescent="0.15">
      <c r="A413" s="33" t="s">
        <v>83</v>
      </c>
      <c r="B413" s="40" t="str">
        <f t="shared" si="16"/>
        <v>日/JP</v>
      </c>
      <c r="C413" s="41" t="str">
        <f t="shared" si="17"/>
        <v>英/EN</v>
      </c>
      <c r="D413" s="42" t="s">
        <v>263</v>
      </c>
      <c r="E413" s="24" t="s">
        <v>187</v>
      </c>
      <c r="F413" s="24" t="s">
        <v>187</v>
      </c>
      <c r="G413" s="24"/>
      <c r="H413" s="24"/>
      <c r="I413" s="24"/>
      <c r="J413" s="24"/>
      <c r="K413" s="43"/>
      <c r="L413" s="129"/>
      <c r="M413" s="133"/>
      <c r="N413" s="134"/>
      <c r="O413" s="1" t="s">
        <v>2576</v>
      </c>
      <c r="P413" s="1" t="s">
        <v>2577</v>
      </c>
      <c r="Y413" s="1"/>
    </row>
    <row r="414" spans="1:25" s="97" customFormat="1" x14ac:dyDescent="0.15">
      <c r="A414" s="30" t="s">
        <v>64</v>
      </c>
      <c r="B414" s="40" t="str">
        <f t="shared" si="16"/>
        <v>日/JP</v>
      </c>
      <c r="C414" s="41" t="str">
        <f t="shared" si="17"/>
        <v>英/EN</v>
      </c>
      <c r="D414" s="42" t="s">
        <v>264</v>
      </c>
      <c r="E414" s="24"/>
      <c r="F414" s="24" t="s">
        <v>187</v>
      </c>
      <c r="G414" s="24"/>
      <c r="H414" s="24"/>
      <c r="I414" s="24"/>
      <c r="J414" s="24"/>
      <c r="K414" s="43"/>
      <c r="L414" s="129"/>
      <c r="M414" s="133"/>
      <c r="N414" s="134"/>
      <c r="O414" s="1" t="s">
        <v>2578</v>
      </c>
      <c r="P414" s="1" t="s">
        <v>2579</v>
      </c>
      <c r="Y414" s="1"/>
    </row>
    <row r="415" spans="1:25" s="97" customFormat="1" x14ac:dyDescent="0.15">
      <c r="A415" s="30" t="s">
        <v>653</v>
      </c>
      <c r="B415" s="40" t="str">
        <f t="shared" ref="B415:B417" si="18">HYPERLINK(O415,"日/JP")</f>
        <v>日/JP</v>
      </c>
      <c r="C415" s="41" t="str">
        <f t="shared" ref="C415:C417" si="19">HYPERLINK(P415,"英/EN")</f>
        <v>英/EN</v>
      </c>
      <c r="D415" s="42" t="s">
        <v>644</v>
      </c>
      <c r="E415" s="24"/>
      <c r="F415" s="24"/>
      <c r="G415" s="24"/>
      <c r="H415" s="24"/>
      <c r="I415" s="24" t="s">
        <v>649</v>
      </c>
      <c r="J415" s="24"/>
      <c r="K415" s="43"/>
      <c r="L415" s="129"/>
      <c r="M415" s="133"/>
      <c r="N415" s="134"/>
      <c r="O415" s="1" t="s">
        <v>2580</v>
      </c>
      <c r="P415" s="1" t="s">
        <v>2581</v>
      </c>
      <c r="Y415" s="1"/>
    </row>
    <row r="416" spans="1:25" s="97" customFormat="1" x14ac:dyDescent="0.15">
      <c r="A416" s="30" t="s">
        <v>55</v>
      </c>
      <c r="B416" s="40" t="str">
        <f t="shared" si="18"/>
        <v>日/JP</v>
      </c>
      <c r="C416" s="41" t="str">
        <f t="shared" si="19"/>
        <v>英/EN</v>
      </c>
      <c r="D416" s="42" t="s">
        <v>265</v>
      </c>
      <c r="E416" s="24"/>
      <c r="F416" s="24"/>
      <c r="G416" s="24"/>
      <c r="H416" s="24"/>
      <c r="I416" s="24"/>
      <c r="J416" s="24"/>
      <c r="K416" s="43"/>
      <c r="L416" s="129"/>
      <c r="M416" s="133"/>
      <c r="N416" s="134"/>
      <c r="O416" s="1" t="s">
        <v>2582</v>
      </c>
      <c r="P416" s="1" t="s">
        <v>2583</v>
      </c>
      <c r="Y416" s="1"/>
    </row>
    <row r="417" spans="1:25" s="97" customFormat="1" x14ac:dyDescent="0.15">
      <c r="A417" s="30" t="s">
        <v>742</v>
      </c>
      <c r="B417" s="40" t="str">
        <f t="shared" si="18"/>
        <v>日/JP</v>
      </c>
      <c r="C417" s="41" t="str">
        <f t="shared" si="19"/>
        <v>英/EN</v>
      </c>
      <c r="D417" s="42" t="s">
        <v>743</v>
      </c>
      <c r="E417" s="24"/>
      <c r="F417" s="24"/>
      <c r="G417" s="24"/>
      <c r="H417" s="24"/>
      <c r="I417" s="24"/>
      <c r="J417" s="24"/>
      <c r="K417" s="43"/>
      <c r="L417" s="129" t="s">
        <v>828</v>
      </c>
      <c r="M417" s="133" t="s">
        <v>753</v>
      </c>
      <c r="N417" s="134" t="s">
        <v>760</v>
      </c>
      <c r="O417" s="1" t="s">
        <v>2584</v>
      </c>
      <c r="P417" s="1" t="s">
        <v>2585</v>
      </c>
      <c r="Y417" s="1"/>
    </row>
    <row r="418" spans="1:25" s="97" customFormat="1" x14ac:dyDescent="0.15">
      <c r="A418" s="30" t="s">
        <v>147</v>
      </c>
      <c r="B418" s="40" t="str">
        <f t="shared" ref="B418:B449" si="20">HYPERLINK(O418,"日/JP")</f>
        <v>日/JP</v>
      </c>
      <c r="C418" s="41" t="str">
        <f t="shared" ref="C418:C449" si="21">HYPERLINK(P418,"英/EN")</f>
        <v>英/EN</v>
      </c>
      <c r="D418" s="42" t="s">
        <v>266</v>
      </c>
      <c r="E418" s="24" t="s">
        <v>187</v>
      </c>
      <c r="F418" s="24" t="s">
        <v>187</v>
      </c>
      <c r="G418" s="24"/>
      <c r="H418" s="24" t="s">
        <v>187</v>
      </c>
      <c r="I418" s="24" t="s">
        <v>647</v>
      </c>
      <c r="J418" s="24"/>
      <c r="K418" s="43" t="s">
        <v>187</v>
      </c>
      <c r="L418" s="129"/>
      <c r="M418" s="133"/>
      <c r="N418" s="134"/>
      <c r="O418" s="1" t="s">
        <v>2586</v>
      </c>
      <c r="P418" s="1" t="s">
        <v>2587</v>
      </c>
      <c r="Y418" s="1"/>
    </row>
    <row r="419" spans="1:25" s="97" customFormat="1" x14ac:dyDescent="0.15">
      <c r="A419" s="30" t="s">
        <v>127</v>
      </c>
      <c r="B419" s="40" t="str">
        <f t="shared" si="20"/>
        <v>日/JP</v>
      </c>
      <c r="C419" s="41" t="str">
        <f t="shared" si="21"/>
        <v>英/EN</v>
      </c>
      <c r="D419" s="42" t="s">
        <v>400</v>
      </c>
      <c r="E419" s="24"/>
      <c r="F419" s="24" t="s">
        <v>187</v>
      </c>
      <c r="G419" s="24"/>
      <c r="H419" s="24"/>
      <c r="I419" s="24"/>
      <c r="J419" s="24"/>
      <c r="K419" s="43"/>
      <c r="L419" s="129" t="s">
        <v>835</v>
      </c>
      <c r="M419" s="133"/>
      <c r="N419" s="134"/>
      <c r="O419" s="1" t="s">
        <v>2588</v>
      </c>
      <c r="P419" s="1" t="s">
        <v>2589</v>
      </c>
      <c r="Y419" s="1"/>
    </row>
    <row r="420" spans="1:25" s="97" customFormat="1" x14ac:dyDescent="0.15">
      <c r="A420" s="30" t="s">
        <v>118</v>
      </c>
      <c r="B420" s="40" t="str">
        <f t="shared" si="20"/>
        <v>日/JP</v>
      </c>
      <c r="C420" s="41" t="str">
        <f t="shared" si="21"/>
        <v>英/EN</v>
      </c>
      <c r="D420" s="42" t="s">
        <v>323</v>
      </c>
      <c r="E420" s="24" t="s">
        <v>187</v>
      </c>
      <c r="F420" s="24" t="s">
        <v>187</v>
      </c>
      <c r="G420" s="24"/>
      <c r="H420" s="24"/>
      <c r="I420" s="24"/>
      <c r="J420" s="24"/>
      <c r="K420" s="43"/>
      <c r="L420" s="129"/>
      <c r="M420" s="133"/>
      <c r="N420" s="134"/>
      <c r="O420" s="1" t="s">
        <v>2590</v>
      </c>
      <c r="P420" s="1" t="s">
        <v>2591</v>
      </c>
      <c r="Y420" s="1"/>
    </row>
    <row r="421" spans="1:25" s="97" customFormat="1" x14ac:dyDescent="0.15">
      <c r="A421" s="30" t="s">
        <v>392</v>
      </c>
      <c r="B421" s="40" t="str">
        <f t="shared" si="20"/>
        <v>日/JP</v>
      </c>
      <c r="C421" s="41" t="str">
        <f t="shared" si="21"/>
        <v>英/EN</v>
      </c>
      <c r="D421" s="42" t="s">
        <v>701</v>
      </c>
      <c r="E421" s="24"/>
      <c r="F421" s="24" t="s">
        <v>393</v>
      </c>
      <c r="G421" s="24" t="s">
        <v>396</v>
      </c>
      <c r="H421" s="24" t="s">
        <v>394</v>
      </c>
      <c r="I421" s="24" t="s">
        <v>395</v>
      </c>
      <c r="J421" s="24"/>
      <c r="K421" s="43"/>
      <c r="L421" s="129"/>
      <c r="M421" s="133"/>
      <c r="N421" s="134"/>
      <c r="O421" s="97" t="s">
        <v>2592</v>
      </c>
      <c r="P421" s="97" t="s">
        <v>2593</v>
      </c>
    </row>
    <row r="422" spans="1:25" s="97" customFormat="1" x14ac:dyDescent="0.15">
      <c r="A422" s="32" t="s">
        <v>1845</v>
      </c>
      <c r="B422" s="40" t="str">
        <f t="shared" si="20"/>
        <v>日/JP</v>
      </c>
      <c r="C422" s="41" t="str">
        <f t="shared" si="21"/>
        <v>英/EN</v>
      </c>
      <c r="D422" s="42" t="s">
        <v>1864</v>
      </c>
      <c r="E422" s="24" t="s">
        <v>187</v>
      </c>
      <c r="F422" s="24" t="s">
        <v>187</v>
      </c>
      <c r="G422" s="24"/>
      <c r="H422" s="24"/>
      <c r="I422" s="24"/>
      <c r="J422" s="24" t="s">
        <v>187</v>
      </c>
      <c r="K422" s="24" t="s">
        <v>187</v>
      </c>
      <c r="L422" s="129" t="s">
        <v>1787</v>
      </c>
      <c r="M422" s="133" t="s">
        <v>1849</v>
      </c>
      <c r="N422" s="134" t="s">
        <v>1916</v>
      </c>
      <c r="O422" s="97" t="s">
        <v>1854</v>
      </c>
      <c r="P422" s="97" t="s">
        <v>1855</v>
      </c>
    </row>
    <row r="423" spans="1:25" s="97" customFormat="1" x14ac:dyDescent="0.15">
      <c r="A423" s="33" t="s">
        <v>82</v>
      </c>
      <c r="B423" s="40" t="str">
        <f t="shared" si="20"/>
        <v>日/JP</v>
      </c>
      <c r="C423" s="41" t="str">
        <f t="shared" si="21"/>
        <v>英/EN</v>
      </c>
      <c r="D423" s="42" t="s">
        <v>324</v>
      </c>
      <c r="E423" s="24"/>
      <c r="F423" s="24" t="s">
        <v>187</v>
      </c>
      <c r="G423" s="24"/>
      <c r="H423" s="24" t="s">
        <v>187</v>
      </c>
      <c r="I423" s="24" t="s">
        <v>187</v>
      </c>
      <c r="J423" s="24"/>
      <c r="K423" s="43"/>
      <c r="L423" s="129"/>
      <c r="M423" s="133"/>
      <c r="N423" s="134"/>
      <c r="O423" s="97" t="s">
        <v>2594</v>
      </c>
      <c r="P423" s="97" t="s">
        <v>2595</v>
      </c>
    </row>
    <row r="424" spans="1:25" s="97" customFormat="1" x14ac:dyDescent="0.15">
      <c r="A424" s="30" t="s">
        <v>121</v>
      </c>
      <c r="B424" s="40" t="str">
        <f t="shared" si="20"/>
        <v>日/JP</v>
      </c>
      <c r="C424" s="41" t="str">
        <f t="shared" si="21"/>
        <v>英/EN</v>
      </c>
      <c r="D424" s="42" t="s">
        <v>325</v>
      </c>
      <c r="E424" s="24"/>
      <c r="F424" s="24" t="s">
        <v>187</v>
      </c>
      <c r="G424" s="24"/>
      <c r="H424" s="24" t="s">
        <v>187</v>
      </c>
      <c r="I424" s="24"/>
      <c r="J424" s="24"/>
      <c r="K424" s="43"/>
      <c r="L424" s="129"/>
      <c r="M424" s="133"/>
      <c r="N424" s="134"/>
      <c r="O424" s="97" t="s">
        <v>2596</v>
      </c>
      <c r="P424" s="97" t="s">
        <v>2597</v>
      </c>
    </row>
    <row r="425" spans="1:25" s="97" customFormat="1" x14ac:dyDescent="0.15">
      <c r="A425" s="30" t="s">
        <v>180</v>
      </c>
      <c r="B425" s="40" t="str">
        <f t="shared" si="20"/>
        <v>日/JP</v>
      </c>
      <c r="C425" s="41" t="str">
        <f t="shared" si="21"/>
        <v>英/EN</v>
      </c>
      <c r="D425" s="42" t="s">
        <v>326</v>
      </c>
      <c r="E425" s="24"/>
      <c r="F425" s="24" t="s">
        <v>187</v>
      </c>
      <c r="G425" s="24"/>
      <c r="H425" s="24" t="s">
        <v>187</v>
      </c>
      <c r="I425" s="24" t="s">
        <v>187</v>
      </c>
      <c r="J425" s="24"/>
      <c r="K425" s="43"/>
      <c r="L425" s="129"/>
      <c r="M425" s="133"/>
      <c r="N425" s="134"/>
      <c r="O425" s="97" t="s">
        <v>2598</v>
      </c>
      <c r="P425" s="97" t="s">
        <v>2599</v>
      </c>
    </row>
    <row r="426" spans="1:25" s="97" customFormat="1" x14ac:dyDescent="0.15">
      <c r="A426" s="33" t="s">
        <v>72</v>
      </c>
      <c r="B426" s="40" t="str">
        <f t="shared" si="20"/>
        <v>日/JP</v>
      </c>
      <c r="C426" s="41" t="str">
        <f t="shared" si="21"/>
        <v>英/EN</v>
      </c>
      <c r="D426" s="42" t="s">
        <v>327</v>
      </c>
      <c r="E426" s="24"/>
      <c r="F426" s="24" t="s">
        <v>187</v>
      </c>
      <c r="G426" s="24"/>
      <c r="H426" s="24"/>
      <c r="I426" s="24" t="s">
        <v>187</v>
      </c>
      <c r="J426" s="24"/>
      <c r="K426" s="43"/>
      <c r="L426" s="129"/>
      <c r="M426" s="133"/>
      <c r="N426" s="134"/>
      <c r="O426" s="97" t="s">
        <v>2600</v>
      </c>
      <c r="P426" s="97" t="s">
        <v>2601</v>
      </c>
    </row>
    <row r="427" spans="1:25" s="97" customFormat="1" x14ac:dyDescent="0.15">
      <c r="A427" s="197" t="s">
        <v>3298</v>
      </c>
      <c r="B427" s="219" t="str">
        <f t="shared" si="20"/>
        <v>日/JP</v>
      </c>
      <c r="C427" s="221" t="str">
        <f t="shared" si="21"/>
        <v>英/EN</v>
      </c>
      <c r="D427" s="198" t="s">
        <v>3300</v>
      </c>
      <c r="E427" s="199"/>
      <c r="F427" s="199"/>
      <c r="G427" s="199"/>
      <c r="H427" s="199"/>
      <c r="I427" s="199" t="s">
        <v>1229</v>
      </c>
      <c r="J427" s="199"/>
      <c r="K427" s="222"/>
      <c r="L427" s="204"/>
      <c r="M427" s="205" t="s">
        <v>3302</v>
      </c>
      <c r="N427" s="206" t="s">
        <v>3313</v>
      </c>
      <c r="O427" s="216" t="str">
        <f>"https://www.jpo.go.jp/system/trial_appeal/document/info-shinketsu-eiyaku/"&amp;LEFT($A427,4)&amp;"_"&amp;RIGHT($A427,6)&amp;"_j.pdf"</f>
        <v>https://www.jpo.go.jp/system/trial_appeal/document/info-shinketsu-eiyaku/2015_800133_j.pdf</v>
      </c>
      <c r="P427" s="216" t="str">
        <f>"https://www.jpo.go.jp/system/trial_appeal/document/info-shinketsu-eiyaku/"&amp;LEFT($A427,4)&amp;"_"&amp;RIGHT($A427,6)&amp;"_e.pdf"</f>
        <v>https://www.jpo.go.jp/system/trial_appeal/document/info-shinketsu-eiyaku/2015_800133_e.pdf</v>
      </c>
      <c r="Q427" s="96"/>
      <c r="R427" s="96"/>
      <c r="S427" s="96"/>
      <c r="T427" s="96"/>
      <c r="U427" s="96"/>
      <c r="V427" s="96"/>
      <c r="W427" s="96"/>
      <c r="X427" s="96"/>
      <c r="Y427" s="96"/>
    </row>
    <row r="428" spans="1:25" s="97" customFormat="1" x14ac:dyDescent="0.15">
      <c r="A428" s="30" t="s">
        <v>128</v>
      </c>
      <c r="B428" s="40" t="str">
        <f t="shared" si="20"/>
        <v>日/JP</v>
      </c>
      <c r="C428" s="41" t="str">
        <f t="shared" si="21"/>
        <v>英/EN</v>
      </c>
      <c r="D428" s="42" t="s">
        <v>328</v>
      </c>
      <c r="E428" s="24"/>
      <c r="F428" s="24" t="s">
        <v>187</v>
      </c>
      <c r="G428" s="24"/>
      <c r="H428" s="24"/>
      <c r="I428" s="24"/>
      <c r="J428" s="24"/>
      <c r="K428" s="43"/>
      <c r="L428" s="129"/>
      <c r="M428" s="133"/>
      <c r="N428" s="134"/>
      <c r="O428" s="97" t="s">
        <v>2602</v>
      </c>
      <c r="P428" s="97" t="s">
        <v>2603</v>
      </c>
    </row>
    <row r="429" spans="1:25" s="97" customFormat="1" x14ac:dyDescent="0.15">
      <c r="A429" s="32" t="s">
        <v>1846</v>
      </c>
      <c r="B429" s="40" t="str">
        <f t="shared" si="20"/>
        <v>日/JP</v>
      </c>
      <c r="C429" s="41" t="str">
        <f t="shared" si="21"/>
        <v>英/EN</v>
      </c>
      <c r="D429" s="42" t="s">
        <v>1865</v>
      </c>
      <c r="E429" s="24"/>
      <c r="F429" s="24" t="s">
        <v>187</v>
      </c>
      <c r="G429" s="24"/>
      <c r="H429" s="24" t="s">
        <v>187</v>
      </c>
      <c r="I429" s="24"/>
      <c r="J429" s="24"/>
      <c r="K429" s="43"/>
      <c r="L429" s="129"/>
      <c r="M429" s="133" t="s">
        <v>1850</v>
      </c>
      <c r="N429" s="134" t="s">
        <v>1911</v>
      </c>
      <c r="O429" s="97" t="s">
        <v>1856</v>
      </c>
      <c r="P429" s="97" t="s">
        <v>1857</v>
      </c>
    </row>
    <row r="430" spans="1:25" s="97" customFormat="1" x14ac:dyDescent="0.15">
      <c r="A430" s="32" t="s">
        <v>164</v>
      </c>
      <c r="B430" s="40" t="str">
        <f t="shared" si="20"/>
        <v>日/JP</v>
      </c>
      <c r="C430" s="41" t="str">
        <f t="shared" si="21"/>
        <v>英/EN</v>
      </c>
      <c r="D430" s="42" t="s">
        <v>329</v>
      </c>
      <c r="E430" s="24"/>
      <c r="F430" s="24"/>
      <c r="G430" s="24"/>
      <c r="H430" s="24" t="s">
        <v>187</v>
      </c>
      <c r="I430" s="24" t="s">
        <v>187</v>
      </c>
      <c r="J430" s="24"/>
      <c r="K430" s="43" t="s">
        <v>187</v>
      </c>
      <c r="L430" s="129"/>
      <c r="M430" s="133"/>
      <c r="N430" s="134"/>
      <c r="O430" s="97" t="s">
        <v>2604</v>
      </c>
      <c r="P430" s="97" t="s">
        <v>2605</v>
      </c>
    </row>
    <row r="431" spans="1:25" s="97" customFormat="1" x14ac:dyDescent="0.15">
      <c r="A431" s="30" t="s">
        <v>136</v>
      </c>
      <c r="B431" s="40" t="str">
        <f t="shared" si="20"/>
        <v>日/JP</v>
      </c>
      <c r="C431" s="41" t="str">
        <f t="shared" si="21"/>
        <v>英/EN</v>
      </c>
      <c r="D431" s="42" t="s">
        <v>330</v>
      </c>
      <c r="E431" s="24"/>
      <c r="F431" s="24" t="s">
        <v>187</v>
      </c>
      <c r="G431" s="24"/>
      <c r="H431" s="24"/>
      <c r="I431" s="24"/>
      <c r="J431" s="24"/>
      <c r="K431" s="43"/>
      <c r="L431" s="129"/>
      <c r="M431" s="133"/>
      <c r="N431" s="134"/>
      <c r="O431" s="97" t="s">
        <v>2606</v>
      </c>
      <c r="P431" s="97" t="s">
        <v>2607</v>
      </c>
    </row>
    <row r="432" spans="1:25" s="97" customFormat="1" x14ac:dyDescent="0.15">
      <c r="A432" s="32" t="s">
        <v>183</v>
      </c>
      <c r="B432" s="70" t="str">
        <f t="shared" si="20"/>
        <v>日/JP</v>
      </c>
      <c r="C432" s="71" t="str">
        <f t="shared" si="21"/>
        <v>英/EN</v>
      </c>
      <c r="D432" s="42" t="s">
        <v>214</v>
      </c>
      <c r="E432" s="24"/>
      <c r="F432" s="24" t="s">
        <v>376</v>
      </c>
      <c r="G432" s="24"/>
      <c r="H432" s="24"/>
      <c r="I432" s="24"/>
      <c r="J432" s="24"/>
      <c r="K432" s="43"/>
      <c r="L432" s="44"/>
      <c r="M432" s="133"/>
      <c r="N432" s="134"/>
      <c r="O432" s="97" t="s">
        <v>2608</v>
      </c>
      <c r="P432" s="97" t="s">
        <v>2609</v>
      </c>
    </row>
    <row r="433" spans="1:25" s="97" customFormat="1" x14ac:dyDescent="0.15">
      <c r="A433" s="32" t="s">
        <v>1847</v>
      </c>
      <c r="B433" s="40" t="str">
        <f t="shared" si="20"/>
        <v>日/JP</v>
      </c>
      <c r="C433" s="41" t="str">
        <f t="shared" si="21"/>
        <v>英/EN</v>
      </c>
      <c r="D433" s="42" t="s">
        <v>1866</v>
      </c>
      <c r="E433" s="24"/>
      <c r="F433" s="24"/>
      <c r="G433" s="24" t="s">
        <v>187</v>
      </c>
      <c r="H433" s="24" t="s">
        <v>187</v>
      </c>
      <c r="I433" s="24" t="s">
        <v>187</v>
      </c>
      <c r="J433" s="24" t="s">
        <v>187</v>
      </c>
      <c r="K433" s="43"/>
      <c r="L433" s="129"/>
      <c r="M433" s="133" t="s">
        <v>1851</v>
      </c>
      <c r="N433" s="134" t="s">
        <v>1921</v>
      </c>
      <c r="O433" s="97" t="s">
        <v>1858</v>
      </c>
      <c r="P433" s="97" t="s">
        <v>1859</v>
      </c>
    </row>
    <row r="434" spans="1:25" s="97" customFormat="1" x14ac:dyDescent="0.15">
      <c r="A434" s="32" t="s">
        <v>383</v>
      </c>
      <c r="B434" s="40" t="str">
        <f t="shared" si="20"/>
        <v>日/JP</v>
      </c>
      <c r="C434" s="41" t="str">
        <f t="shared" si="21"/>
        <v>英/EN</v>
      </c>
      <c r="D434" s="42" t="s">
        <v>331</v>
      </c>
      <c r="E434" s="24" t="s">
        <v>372</v>
      </c>
      <c r="F434" s="24" t="s">
        <v>376</v>
      </c>
      <c r="G434" s="24"/>
      <c r="H434" s="24" t="s">
        <v>375</v>
      </c>
      <c r="I434" s="24" t="s">
        <v>372</v>
      </c>
      <c r="J434" s="24"/>
      <c r="K434" s="43"/>
      <c r="L434" s="129"/>
      <c r="M434" s="133"/>
      <c r="N434" s="134"/>
      <c r="O434" s="97" t="s">
        <v>2610</v>
      </c>
      <c r="P434" s="97" t="s">
        <v>2611</v>
      </c>
    </row>
    <row r="435" spans="1:25" s="97" customFormat="1" x14ac:dyDescent="0.15">
      <c r="A435" s="32" t="s">
        <v>515</v>
      </c>
      <c r="B435" s="40" t="str">
        <f t="shared" si="20"/>
        <v>日/JP</v>
      </c>
      <c r="C435" s="41" t="str">
        <f t="shared" si="21"/>
        <v>英/EN</v>
      </c>
      <c r="D435" s="42" t="s">
        <v>530</v>
      </c>
      <c r="E435" s="24" t="s">
        <v>537</v>
      </c>
      <c r="F435" s="24" t="s">
        <v>538</v>
      </c>
      <c r="G435" s="24"/>
      <c r="H435" s="24"/>
      <c r="I435" s="24"/>
      <c r="J435" s="24"/>
      <c r="K435" s="43"/>
      <c r="L435" s="129"/>
      <c r="M435" s="133"/>
      <c r="N435" s="134"/>
      <c r="O435" s="1" t="s">
        <v>2612</v>
      </c>
      <c r="P435" s="1" t="s">
        <v>2613</v>
      </c>
      <c r="Y435" s="1"/>
    </row>
    <row r="436" spans="1:25" s="97" customFormat="1" x14ac:dyDescent="0.15">
      <c r="A436" s="32" t="s">
        <v>384</v>
      </c>
      <c r="B436" s="40" t="str">
        <f t="shared" si="20"/>
        <v>日/JP</v>
      </c>
      <c r="C436" s="41" t="str">
        <f t="shared" si="21"/>
        <v>英/EN</v>
      </c>
      <c r="D436" s="42" t="s">
        <v>350</v>
      </c>
      <c r="E436" s="24" t="s">
        <v>372</v>
      </c>
      <c r="F436" s="24" t="s">
        <v>376</v>
      </c>
      <c r="G436" s="24"/>
      <c r="H436" s="24" t="s">
        <v>375</v>
      </c>
      <c r="I436" s="24" t="s">
        <v>377</v>
      </c>
      <c r="J436" s="24"/>
      <c r="K436" s="43"/>
      <c r="L436" s="129"/>
      <c r="M436" s="133"/>
      <c r="N436" s="134"/>
      <c r="O436" s="1" t="s">
        <v>2614</v>
      </c>
      <c r="P436" s="1" t="s">
        <v>2615</v>
      </c>
      <c r="Y436" s="1"/>
    </row>
    <row r="437" spans="1:25" s="97" customFormat="1" x14ac:dyDescent="0.15">
      <c r="A437" s="32" t="s">
        <v>899</v>
      </c>
      <c r="B437" s="40" t="str">
        <f t="shared" si="20"/>
        <v>日/JP</v>
      </c>
      <c r="C437" s="41" t="str">
        <f t="shared" si="21"/>
        <v>英/EN</v>
      </c>
      <c r="D437" s="42" t="s">
        <v>908</v>
      </c>
      <c r="E437" s="24"/>
      <c r="F437" s="24" t="s">
        <v>187</v>
      </c>
      <c r="G437" s="24"/>
      <c r="H437" s="24" t="s">
        <v>187</v>
      </c>
      <c r="I437" s="24" t="s">
        <v>187</v>
      </c>
      <c r="J437" s="24"/>
      <c r="K437" s="43"/>
      <c r="L437" s="129"/>
      <c r="M437" s="133" t="s">
        <v>907</v>
      </c>
      <c r="N437" s="134" t="s">
        <v>902</v>
      </c>
      <c r="O437" s="1" t="s">
        <v>2616</v>
      </c>
      <c r="P437" s="1" t="s">
        <v>2617</v>
      </c>
      <c r="Y437" s="1"/>
    </row>
    <row r="438" spans="1:25" s="97" customFormat="1" x14ac:dyDescent="0.15">
      <c r="A438" s="32" t="s">
        <v>407</v>
      </c>
      <c r="B438" s="40" t="str">
        <f t="shared" si="20"/>
        <v>日/JP</v>
      </c>
      <c r="C438" s="41" t="str">
        <f t="shared" si="21"/>
        <v>英/EN</v>
      </c>
      <c r="D438" s="42" t="s">
        <v>424</v>
      </c>
      <c r="E438" s="24"/>
      <c r="F438" s="24" t="s">
        <v>415</v>
      </c>
      <c r="G438" s="24"/>
      <c r="H438" s="24"/>
      <c r="I438" s="24"/>
      <c r="J438" s="24"/>
      <c r="K438" s="43"/>
      <c r="L438" s="129"/>
      <c r="M438" s="133"/>
      <c r="N438" s="134"/>
      <c r="O438" s="1" t="s">
        <v>2618</v>
      </c>
      <c r="P438" s="1" t="s">
        <v>2619</v>
      </c>
      <c r="Y438" s="1"/>
    </row>
    <row r="439" spans="1:25" s="97" customFormat="1" x14ac:dyDescent="0.15">
      <c r="A439" s="48" t="s">
        <v>1466</v>
      </c>
      <c r="B439" s="40" t="str">
        <f t="shared" si="20"/>
        <v>日/JP</v>
      </c>
      <c r="C439" s="41" t="str">
        <f t="shared" si="21"/>
        <v>英/EN</v>
      </c>
      <c r="D439" s="88" t="s">
        <v>1467</v>
      </c>
      <c r="E439" s="24" t="s">
        <v>190</v>
      </c>
      <c r="F439" s="24" t="s">
        <v>190</v>
      </c>
      <c r="G439" s="89"/>
      <c r="H439" s="89" t="s">
        <v>190</v>
      </c>
      <c r="I439" s="89" t="s">
        <v>190</v>
      </c>
      <c r="J439" s="89"/>
      <c r="K439" s="90" t="s">
        <v>190</v>
      </c>
      <c r="L439" s="135"/>
      <c r="M439" s="133" t="s">
        <v>1468</v>
      </c>
      <c r="N439" s="134" t="s">
        <v>1469</v>
      </c>
      <c r="O439" s="1" t="s">
        <v>2620</v>
      </c>
      <c r="P439" s="1" t="s">
        <v>2621</v>
      </c>
      <c r="Y439" s="1"/>
    </row>
    <row r="440" spans="1:25" s="97" customFormat="1" x14ac:dyDescent="0.15">
      <c r="A440" s="48" t="s">
        <v>968</v>
      </c>
      <c r="B440" s="40" t="str">
        <f t="shared" si="20"/>
        <v>日/JP</v>
      </c>
      <c r="C440" s="41" t="str">
        <f t="shared" si="21"/>
        <v>英/EN</v>
      </c>
      <c r="D440" s="88" t="s">
        <v>971</v>
      </c>
      <c r="E440" s="24"/>
      <c r="F440" s="24" t="s">
        <v>187</v>
      </c>
      <c r="G440" s="89"/>
      <c r="H440" s="89"/>
      <c r="I440" s="89"/>
      <c r="J440" s="89"/>
      <c r="K440" s="90"/>
      <c r="L440" s="135"/>
      <c r="M440" s="133" t="s">
        <v>978</v>
      </c>
      <c r="N440" s="134" t="s">
        <v>977</v>
      </c>
      <c r="O440" s="1" t="s">
        <v>2622</v>
      </c>
      <c r="P440" s="1" t="s">
        <v>2623</v>
      </c>
      <c r="Y440" s="1"/>
    </row>
    <row r="441" spans="1:25" s="97" customFormat="1" x14ac:dyDescent="0.15">
      <c r="A441" s="48" t="s">
        <v>166</v>
      </c>
      <c r="B441" s="40" t="str">
        <f t="shared" si="20"/>
        <v>日/JP</v>
      </c>
      <c r="C441" s="41" t="str">
        <f t="shared" si="21"/>
        <v>英/EN</v>
      </c>
      <c r="D441" s="88" t="s">
        <v>351</v>
      </c>
      <c r="E441" s="89"/>
      <c r="F441" s="89" t="s">
        <v>187</v>
      </c>
      <c r="G441" s="89"/>
      <c r="H441" s="89"/>
      <c r="I441" s="89"/>
      <c r="J441" s="89"/>
      <c r="K441" s="90"/>
      <c r="L441" s="135"/>
      <c r="M441" s="133"/>
      <c r="N441" s="134"/>
      <c r="O441" s="1" t="s">
        <v>2624</v>
      </c>
      <c r="P441" s="1" t="s">
        <v>2625</v>
      </c>
      <c r="Y441" s="1"/>
    </row>
    <row r="442" spans="1:25" s="96" customFormat="1" x14ac:dyDescent="0.15">
      <c r="A442" s="32" t="s">
        <v>408</v>
      </c>
      <c r="B442" s="40" t="str">
        <f t="shared" si="20"/>
        <v>日/JP</v>
      </c>
      <c r="C442" s="41" t="str">
        <f t="shared" si="21"/>
        <v>英/EN</v>
      </c>
      <c r="D442" s="88" t="s">
        <v>425</v>
      </c>
      <c r="E442" s="89"/>
      <c r="F442" s="89"/>
      <c r="G442" s="89"/>
      <c r="H442" s="89"/>
      <c r="I442" s="89"/>
      <c r="J442" s="89"/>
      <c r="K442" s="90"/>
      <c r="L442" s="135" t="s">
        <v>1216</v>
      </c>
      <c r="M442" s="133"/>
      <c r="N442" s="134"/>
      <c r="O442" s="1" t="s">
        <v>2626</v>
      </c>
      <c r="P442" s="1" t="s">
        <v>2627</v>
      </c>
      <c r="Q442" s="97"/>
      <c r="R442" s="97"/>
      <c r="S442" s="97"/>
      <c r="T442" s="97"/>
      <c r="U442" s="97"/>
      <c r="V442" s="97"/>
      <c r="W442" s="97"/>
      <c r="X442" s="97"/>
      <c r="Y442" s="1"/>
    </row>
    <row r="443" spans="1:25" s="97" customFormat="1" x14ac:dyDescent="0.15">
      <c r="A443" s="32" t="s">
        <v>725</v>
      </c>
      <c r="B443" s="70" t="str">
        <f t="shared" si="20"/>
        <v>日/JP</v>
      </c>
      <c r="C443" s="71" t="str">
        <f t="shared" si="21"/>
        <v>英/EN</v>
      </c>
      <c r="D443" s="42" t="s">
        <v>715</v>
      </c>
      <c r="E443" s="24"/>
      <c r="F443" s="24"/>
      <c r="G443" s="24"/>
      <c r="H443" s="24" t="s">
        <v>723</v>
      </c>
      <c r="I443" s="24"/>
      <c r="J443" s="24"/>
      <c r="K443" s="43"/>
      <c r="L443" s="129"/>
      <c r="M443" s="133"/>
      <c r="N443" s="134"/>
      <c r="O443" s="1" t="s">
        <v>2628</v>
      </c>
      <c r="P443" s="1" t="s">
        <v>2629</v>
      </c>
      <c r="Y443" s="1"/>
    </row>
    <row r="444" spans="1:25" s="97" customFormat="1" x14ac:dyDescent="0.15">
      <c r="A444" s="32" t="s">
        <v>385</v>
      </c>
      <c r="B444" s="70" t="str">
        <f t="shared" si="20"/>
        <v>日/JP</v>
      </c>
      <c r="C444" s="71" t="str">
        <f t="shared" si="21"/>
        <v>英/EN</v>
      </c>
      <c r="D444" s="42" t="s">
        <v>352</v>
      </c>
      <c r="E444" s="24"/>
      <c r="F444" s="24"/>
      <c r="G444" s="24"/>
      <c r="H444" s="24" t="s">
        <v>375</v>
      </c>
      <c r="I444" s="24" t="s">
        <v>377</v>
      </c>
      <c r="J444" s="24"/>
      <c r="K444" s="43"/>
      <c r="L444" s="129"/>
      <c r="M444" s="133"/>
      <c r="N444" s="134"/>
      <c r="O444" s="1" t="s">
        <v>2630</v>
      </c>
      <c r="P444" s="1" t="s">
        <v>2631</v>
      </c>
      <c r="Y444" s="1"/>
    </row>
    <row r="445" spans="1:25" s="97" customFormat="1" x14ac:dyDescent="0.15">
      <c r="A445" s="32" t="s">
        <v>614</v>
      </c>
      <c r="B445" s="70" t="str">
        <f t="shared" si="20"/>
        <v>日/JP</v>
      </c>
      <c r="C445" s="71" t="str">
        <f t="shared" si="21"/>
        <v>英/EN</v>
      </c>
      <c r="D445" s="42" t="s">
        <v>625</v>
      </c>
      <c r="E445" s="24" t="s">
        <v>192</v>
      </c>
      <c r="F445" s="24" t="s">
        <v>623</v>
      </c>
      <c r="G445" s="24"/>
      <c r="H445" s="24"/>
      <c r="I445" s="24"/>
      <c r="J445" s="24"/>
      <c r="K445" s="43" t="s">
        <v>626</v>
      </c>
      <c r="L445" s="129"/>
      <c r="M445" s="133"/>
      <c r="N445" s="134"/>
      <c r="O445" s="1" t="s">
        <v>2632</v>
      </c>
      <c r="P445" s="1" t="s">
        <v>2633</v>
      </c>
      <c r="Y445" s="1"/>
    </row>
    <row r="446" spans="1:25" s="97" customFormat="1" x14ac:dyDescent="0.15">
      <c r="A446" s="32" t="s">
        <v>1190</v>
      </c>
      <c r="B446" s="70" t="str">
        <f t="shared" si="20"/>
        <v>日/JP</v>
      </c>
      <c r="C446" s="71" t="str">
        <f t="shared" si="21"/>
        <v>英/EN</v>
      </c>
      <c r="D446" s="42" t="s">
        <v>331</v>
      </c>
      <c r="E446" s="24" t="s">
        <v>187</v>
      </c>
      <c r="F446" s="24" t="s">
        <v>187</v>
      </c>
      <c r="G446" s="24"/>
      <c r="H446" s="24"/>
      <c r="I446" s="24" t="s">
        <v>187</v>
      </c>
      <c r="J446" s="24"/>
      <c r="K446" s="43"/>
      <c r="L446" s="44"/>
      <c r="M446" s="149" t="s">
        <v>1191</v>
      </c>
      <c r="N446" s="147" t="s">
        <v>1205</v>
      </c>
      <c r="O446" s="1" t="s">
        <v>2634</v>
      </c>
      <c r="P446" s="1" t="s">
        <v>2635</v>
      </c>
      <c r="Q446" s="96"/>
      <c r="R446" s="96"/>
      <c r="S446" s="96"/>
      <c r="T446" s="96"/>
      <c r="U446" s="96"/>
      <c r="V446" s="96"/>
      <c r="W446" s="96"/>
      <c r="X446" s="96"/>
      <c r="Y446" s="96"/>
    </row>
    <row r="447" spans="1:25" s="97" customFormat="1" x14ac:dyDescent="0.15">
      <c r="A447" s="32" t="s">
        <v>967</v>
      </c>
      <c r="B447" s="70" t="str">
        <f t="shared" si="20"/>
        <v>日/JP</v>
      </c>
      <c r="C447" s="71" t="str">
        <f t="shared" si="21"/>
        <v>英/EN</v>
      </c>
      <c r="D447" s="42" t="s">
        <v>970</v>
      </c>
      <c r="E447" s="24"/>
      <c r="F447" s="24" t="s">
        <v>187</v>
      </c>
      <c r="G447" s="24"/>
      <c r="H447" s="24"/>
      <c r="I447" s="24" t="s">
        <v>187</v>
      </c>
      <c r="J447" s="24"/>
      <c r="K447" s="43"/>
      <c r="L447" s="44"/>
      <c r="M447" s="133" t="s">
        <v>973</v>
      </c>
      <c r="N447" s="134" t="s">
        <v>974</v>
      </c>
      <c r="O447" s="1" t="s">
        <v>2636</v>
      </c>
      <c r="P447" s="1" t="s">
        <v>2637</v>
      </c>
      <c r="Y447" s="1"/>
    </row>
    <row r="448" spans="1:25" s="97" customFormat="1" x14ac:dyDescent="0.15">
      <c r="A448" s="32" t="s">
        <v>1345</v>
      </c>
      <c r="B448" s="70" t="str">
        <f t="shared" si="20"/>
        <v>日/JP</v>
      </c>
      <c r="C448" s="71" t="str">
        <f t="shared" si="21"/>
        <v>英/EN</v>
      </c>
      <c r="D448" s="42" t="s">
        <v>1346</v>
      </c>
      <c r="E448" s="24"/>
      <c r="F448" s="24"/>
      <c r="G448" s="24"/>
      <c r="H448" s="24"/>
      <c r="I448" s="24" t="s">
        <v>1306</v>
      </c>
      <c r="J448" s="24"/>
      <c r="K448" s="43"/>
      <c r="L448" s="44"/>
      <c r="M448" s="146" t="s">
        <v>1347</v>
      </c>
      <c r="N448" s="147" t="s">
        <v>1348</v>
      </c>
      <c r="O448" s="1" t="s">
        <v>2638</v>
      </c>
      <c r="P448" s="1" t="s">
        <v>2639</v>
      </c>
      <c r="Y448" s="1"/>
    </row>
    <row r="449" spans="1:25" s="97" customFormat="1" x14ac:dyDescent="0.15">
      <c r="A449" s="32" t="s">
        <v>531</v>
      </c>
      <c r="B449" s="70" t="str">
        <f t="shared" si="20"/>
        <v>日/JP</v>
      </c>
      <c r="C449" s="71" t="str">
        <f t="shared" si="21"/>
        <v>英/EN</v>
      </c>
      <c r="D449" s="42" t="s">
        <v>532</v>
      </c>
      <c r="E449" s="24" t="s">
        <v>537</v>
      </c>
      <c r="F449" s="24" t="s">
        <v>538</v>
      </c>
      <c r="G449" s="24"/>
      <c r="H449" s="24"/>
      <c r="I449" s="24"/>
      <c r="J449" s="24"/>
      <c r="K449" s="43"/>
      <c r="L449" s="44"/>
      <c r="M449" s="159"/>
      <c r="N449" s="147"/>
      <c r="O449" s="1" t="s">
        <v>2640</v>
      </c>
      <c r="P449" s="1" t="s">
        <v>2641</v>
      </c>
      <c r="Y449" s="1"/>
    </row>
    <row r="450" spans="1:25" s="97" customFormat="1" x14ac:dyDescent="0.15">
      <c r="A450" s="32" t="s">
        <v>517</v>
      </c>
      <c r="B450" s="70" t="str">
        <f t="shared" ref="B450:B482" si="22">HYPERLINK(O450,"日/JP")</f>
        <v>日/JP</v>
      </c>
      <c r="C450" s="71" t="str">
        <f t="shared" ref="C450:C482" si="23">HYPERLINK(P450,"英/EN")</f>
        <v>英/EN</v>
      </c>
      <c r="D450" s="42" t="s">
        <v>533</v>
      </c>
      <c r="E450" s="24" t="s">
        <v>194</v>
      </c>
      <c r="F450" s="24"/>
      <c r="G450" s="24"/>
      <c r="H450" s="24"/>
      <c r="I450" s="24"/>
      <c r="J450" s="24"/>
      <c r="K450" s="43"/>
      <c r="L450" s="44"/>
      <c r="M450" s="159"/>
      <c r="N450" s="147"/>
      <c r="O450" s="1" t="s">
        <v>2642</v>
      </c>
      <c r="P450" s="1" t="s">
        <v>2643</v>
      </c>
      <c r="Y450" s="1"/>
    </row>
    <row r="451" spans="1:25" s="97" customFormat="1" x14ac:dyDescent="0.15">
      <c r="A451" s="32" t="s">
        <v>607</v>
      </c>
      <c r="B451" s="70" t="str">
        <f t="shared" si="22"/>
        <v>日/JP</v>
      </c>
      <c r="C451" s="71" t="str">
        <f t="shared" si="23"/>
        <v>英/EN</v>
      </c>
      <c r="D451" s="42" t="s">
        <v>353</v>
      </c>
      <c r="E451" s="24"/>
      <c r="F451" s="24" t="s">
        <v>378</v>
      </c>
      <c r="G451" s="24"/>
      <c r="H451" s="24"/>
      <c r="I451" s="24"/>
      <c r="J451" s="24"/>
      <c r="K451" s="43"/>
      <c r="L451" s="44"/>
      <c r="M451" s="159"/>
      <c r="N451" s="147"/>
      <c r="O451" s="1" t="s">
        <v>2644</v>
      </c>
      <c r="P451" s="1" t="s">
        <v>2645</v>
      </c>
      <c r="Y451" s="1"/>
    </row>
    <row r="452" spans="1:25" s="97" customFormat="1" x14ac:dyDescent="0.15">
      <c r="A452" s="32" t="s">
        <v>608</v>
      </c>
      <c r="B452" s="85" t="str">
        <f t="shared" si="22"/>
        <v>日/JP</v>
      </c>
      <c r="C452" s="71" t="str">
        <f t="shared" si="23"/>
        <v>英/EN</v>
      </c>
      <c r="D452" s="42" t="s">
        <v>534</v>
      </c>
      <c r="E452" s="24"/>
      <c r="F452" s="24" t="s">
        <v>194</v>
      </c>
      <c r="G452" s="24"/>
      <c r="H452" s="24"/>
      <c r="I452" s="24"/>
      <c r="J452" s="24"/>
      <c r="K452" s="43"/>
      <c r="L452" s="44"/>
      <c r="M452" s="159"/>
      <c r="N452" s="44"/>
      <c r="O452" s="1" t="s">
        <v>2646</v>
      </c>
      <c r="P452" s="1" t="s">
        <v>2647</v>
      </c>
      <c r="Y452" s="1"/>
    </row>
    <row r="453" spans="1:25" s="97" customFormat="1" x14ac:dyDescent="0.15">
      <c r="A453" s="161" t="s">
        <v>1258</v>
      </c>
      <c r="B453" s="85" t="str">
        <f t="shared" si="22"/>
        <v>日/JP</v>
      </c>
      <c r="C453" s="71" t="str">
        <f t="shared" si="23"/>
        <v>英/EN</v>
      </c>
      <c r="D453" s="42" t="s">
        <v>1259</v>
      </c>
      <c r="E453" s="24" t="s">
        <v>1229</v>
      </c>
      <c r="F453" s="24" t="s">
        <v>1229</v>
      </c>
      <c r="G453" s="24"/>
      <c r="H453" s="24" t="s">
        <v>1229</v>
      </c>
      <c r="I453" s="24" t="s">
        <v>1229</v>
      </c>
      <c r="J453" s="24"/>
      <c r="K453" s="43"/>
      <c r="L453" s="44"/>
      <c r="M453" s="160" t="s">
        <v>1260</v>
      </c>
      <c r="N453" s="50" t="s">
        <v>1261</v>
      </c>
      <c r="O453" s="1" t="s">
        <v>2648</v>
      </c>
      <c r="P453" s="1" t="s">
        <v>2649</v>
      </c>
      <c r="Y453" s="1"/>
    </row>
    <row r="454" spans="1:25" s="97" customFormat="1" x14ac:dyDescent="0.15">
      <c r="A454" s="161" t="s">
        <v>1349</v>
      </c>
      <c r="B454" s="85" t="str">
        <f t="shared" si="22"/>
        <v>日/JP</v>
      </c>
      <c r="C454" s="71" t="str">
        <f t="shared" si="23"/>
        <v>英/EN</v>
      </c>
      <c r="D454" s="42" t="s">
        <v>1350</v>
      </c>
      <c r="E454" s="24"/>
      <c r="F454" s="24" t="s">
        <v>1306</v>
      </c>
      <c r="G454" s="24"/>
      <c r="H454" s="24"/>
      <c r="I454" s="24"/>
      <c r="J454" s="24"/>
      <c r="K454" s="43"/>
      <c r="L454" s="44"/>
      <c r="M454" s="160" t="s">
        <v>1351</v>
      </c>
      <c r="N454" s="50" t="s">
        <v>1352</v>
      </c>
      <c r="O454" s="1" t="s">
        <v>2650</v>
      </c>
      <c r="P454" s="1" t="s">
        <v>2651</v>
      </c>
      <c r="Y454" s="1"/>
    </row>
    <row r="455" spans="1:25" s="97" customFormat="1" x14ac:dyDescent="0.15">
      <c r="A455" s="161" t="s">
        <v>1353</v>
      </c>
      <c r="B455" s="70" t="str">
        <f t="shared" si="22"/>
        <v>日/JP</v>
      </c>
      <c r="C455" s="71" t="str">
        <f t="shared" si="23"/>
        <v>英/EN</v>
      </c>
      <c r="D455" s="42" t="s">
        <v>1354</v>
      </c>
      <c r="E455" s="24"/>
      <c r="F455" s="24"/>
      <c r="G455" s="24"/>
      <c r="H455" s="24"/>
      <c r="I455" s="24"/>
      <c r="J455" s="24"/>
      <c r="K455" s="43" t="s">
        <v>1306</v>
      </c>
      <c r="L455" s="44"/>
      <c r="M455" s="160" t="s">
        <v>1355</v>
      </c>
      <c r="N455" s="50" t="s">
        <v>1356</v>
      </c>
      <c r="O455" s="1" t="s">
        <v>2652</v>
      </c>
      <c r="P455" s="1" t="s">
        <v>2653</v>
      </c>
      <c r="Y455" s="1"/>
    </row>
    <row r="456" spans="1:25" s="97" customFormat="1" x14ac:dyDescent="0.15">
      <c r="A456" s="161" t="s">
        <v>848</v>
      </c>
      <c r="B456" s="85" t="str">
        <f t="shared" si="22"/>
        <v>日/JP</v>
      </c>
      <c r="C456" s="71" t="str">
        <f t="shared" si="23"/>
        <v>英/EN</v>
      </c>
      <c r="D456" s="42" t="s">
        <v>831</v>
      </c>
      <c r="E456" s="24"/>
      <c r="F456" s="24" t="s">
        <v>187</v>
      </c>
      <c r="G456" s="24"/>
      <c r="H456" s="24" t="s">
        <v>187</v>
      </c>
      <c r="I456" s="24" t="s">
        <v>187</v>
      </c>
      <c r="J456" s="24"/>
      <c r="K456" s="43"/>
      <c r="L456" s="44"/>
      <c r="M456" s="160" t="s">
        <v>832</v>
      </c>
      <c r="N456" s="50" t="s">
        <v>833</v>
      </c>
      <c r="O456" s="1" t="s">
        <v>2654</v>
      </c>
      <c r="P456" s="1" t="s">
        <v>2655</v>
      </c>
      <c r="Y456" s="1"/>
    </row>
    <row r="457" spans="1:25" s="97" customFormat="1" x14ac:dyDescent="0.15">
      <c r="A457" s="144" t="s">
        <v>609</v>
      </c>
      <c r="B457" s="85" t="str">
        <f t="shared" si="22"/>
        <v>日/JP</v>
      </c>
      <c r="C457" s="71" t="str">
        <f t="shared" si="23"/>
        <v>英/EN</v>
      </c>
      <c r="D457" s="42" t="s">
        <v>606</v>
      </c>
      <c r="E457" s="24" t="s">
        <v>372</v>
      </c>
      <c r="F457" s="24" t="s">
        <v>372</v>
      </c>
      <c r="G457" s="24"/>
      <c r="H457" s="24"/>
      <c r="I457" s="24"/>
      <c r="J457" s="24"/>
      <c r="K457" s="43"/>
      <c r="L457" s="44"/>
      <c r="M457" s="160"/>
      <c r="N457" s="50"/>
      <c r="O457" s="1" t="s">
        <v>2656</v>
      </c>
      <c r="P457" s="1" t="s">
        <v>2657</v>
      </c>
      <c r="Y457" s="1"/>
    </row>
    <row r="458" spans="1:25" s="97" customFormat="1" x14ac:dyDescent="0.15">
      <c r="A458" s="161" t="s">
        <v>1129</v>
      </c>
      <c r="B458" s="70" t="str">
        <f t="shared" si="22"/>
        <v>日/JP</v>
      </c>
      <c r="C458" s="71" t="str">
        <f t="shared" si="23"/>
        <v>英/EN</v>
      </c>
      <c r="D458" s="42" t="s">
        <v>1145</v>
      </c>
      <c r="E458" s="24"/>
      <c r="F458" s="24" t="s">
        <v>187</v>
      </c>
      <c r="G458" s="24"/>
      <c r="H458" s="24"/>
      <c r="I458" s="24"/>
      <c r="J458" s="24"/>
      <c r="K458" s="43"/>
      <c r="L458" s="44" t="s">
        <v>828</v>
      </c>
      <c r="M458" s="160"/>
      <c r="N458" s="50"/>
      <c r="O458" s="1" t="s">
        <v>2658</v>
      </c>
      <c r="P458" s="1" t="s">
        <v>2659</v>
      </c>
    </row>
    <row r="459" spans="1:25" s="97" customFormat="1" x14ac:dyDescent="0.15">
      <c r="A459" s="161" t="s">
        <v>1357</v>
      </c>
      <c r="B459" s="70" t="str">
        <f t="shared" si="22"/>
        <v>日/JP</v>
      </c>
      <c r="C459" s="71" t="str">
        <f t="shared" si="23"/>
        <v>英/EN</v>
      </c>
      <c r="D459" s="42" t="s">
        <v>1358</v>
      </c>
      <c r="E459" s="24"/>
      <c r="F459" s="24" t="s">
        <v>1306</v>
      </c>
      <c r="G459" s="24"/>
      <c r="H459" s="24"/>
      <c r="I459" s="24"/>
      <c r="J459" s="24"/>
      <c r="K459" s="43"/>
      <c r="L459" s="44"/>
      <c r="M459" s="160" t="s">
        <v>1359</v>
      </c>
      <c r="N459" s="50" t="s">
        <v>1360</v>
      </c>
      <c r="O459" s="1" t="s">
        <v>2660</v>
      </c>
      <c r="P459" s="1" t="s">
        <v>2661</v>
      </c>
    </row>
    <row r="460" spans="1:25" s="96" customFormat="1" x14ac:dyDescent="0.15">
      <c r="A460" s="161" t="s">
        <v>897</v>
      </c>
      <c r="B460" s="85" t="str">
        <f t="shared" si="22"/>
        <v>日/JP</v>
      </c>
      <c r="C460" s="71" t="str">
        <f t="shared" si="23"/>
        <v>英/EN</v>
      </c>
      <c r="D460" s="42" t="s">
        <v>903</v>
      </c>
      <c r="E460" s="24" t="s">
        <v>187</v>
      </c>
      <c r="F460" s="24"/>
      <c r="G460" s="24"/>
      <c r="H460" s="24"/>
      <c r="I460" s="24"/>
      <c r="J460" s="24"/>
      <c r="K460" s="43"/>
      <c r="L460" s="44"/>
      <c r="M460" s="160" t="s">
        <v>904</v>
      </c>
      <c r="N460" s="50" t="s">
        <v>900</v>
      </c>
      <c r="O460" s="1" t="s">
        <v>2662</v>
      </c>
      <c r="P460" s="1" t="s">
        <v>2663</v>
      </c>
      <c r="Q460" s="97"/>
      <c r="R460" s="97"/>
      <c r="S460" s="97"/>
      <c r="T460" s="97"/>
      <c r="U460" s="97"/>
      <c r="V460" s="97"/>
      <c r="W460" s="97"/>
      <c r="X460" s="97"/>
      <c r="Y460" s="1"/>
    </row>
    <row r="461" spans="1:25" s="96" customFormat="1" x14ac:dyDescent="0.15">
      <c r="A461" s="161" t="s">
        <v>635</v>
      </c>
      <c r="B461" s="85" t="str">
        <f t="shared" si="22"/>
        <v>日/JP</v>
      </c>
      <c r="C461" s="71" t="str">
        <f t="shared" si="23"/>
        <v>英/EN</v>
      </c>
      <c r="D461" s="42" t="s">
        <v>645</v>
      </c>
      <c r="E461" s="24"/>
      <c r="F461" s="24"/>
      <c r="G461" s="24"/>
      <c r="H461" s="24"/>
      <c r="I461" s="24"/>
      <c r="J461" s="24"/>
      <c r="K461" s="43"/>
      <c r="L461" s="44" t="s">
        <v>837</v>
      </c>
      <c r="M461" s="160"/>
      <c r="N461" s="50"/>
      <c r="O461" s="1" t="s">
        <v>2664</v>
      </c>
      <c r="P461" s="1" t="s">
        <v>2665</v>
      </c>
      <c r="Q461" s="97"/>
      <c r="R461" s="97"/>
      <c r="S461" s="97"/>
      <c r="T461" s="97"/>
      <c r="U461" s="97"/>
      <c r="V461" s="97"/>
      <c r="W461" s="97"/>
      <c r="X461" s="97"/>
      <c r="Y461" s="1"/>
    </row>
    <row r="462" spans="1:25" s="97" customFormat="1" x14ac:dyDescent="0.15">
      <c r="A462" s="161" t="s">
        <v>1361</v>
      </c>
      <c r="B462" s="85" t="str">
        <f t="shared" si="22"/>
        <v>日/JP</v>
      </c>
      <c r="C462" s="71" t="str">
        <f t="shared" si="23"/>
        <v>英/EN</v>
      </c>
      <c r="D462" s="42" t="s">
        <v>1362</v>
      </c>
      <c r="E462" s="24"/>
      <c r="F462" s="24"/>
      <c r="G462" s="24"/>
      <c r="H462" s="24"/>
      <c r="I462" s="24"/>
      <c r="J462" s="24"/>
      <c r="K462" s="43" t="s">
        <v>1306</v>
      </c>
      <c r="L462" s="44"/>
      <c r="M462" s="160" t="s">
        <v>1363</v>
      </c>
      <c r="N462" s="50" t="s">
        <v>1364</v>
      </c>
      <c r="O462" s="1" t="s">
        <v>2666</v>
      </c>
      <c r="P462" s="1" t="s">
        <v>2667</v>
      </c>
      <c r="Y462" s="1"/>
    </row>
    <row r="463" spans="1:25" s="97" customFormat="1" x14ac:dyDescent="0.15">
      <c r="A463" s="161" t="s">
        <v>3177</v>
      </c>
      <c r="B463" s="85" t="str">
        <f t="shared" si="22"/>
        <v>日/JP</v>
      </c>
      <c r="C463" s="71" t="str">
        <f t="shared" si="23"/>
        <v>英/EN</v>
      </c>
      <c r="D463" s="42" t="s">
        <v>321</v>
      </c>
      <c r="E463" s="24"/>
      <c r="F463" s="24" t="s">
        <v>190</v>
      </c>
      <c r="G463" s="24"/>
      <c r="H463" s="24"/>
      <c r="I463" s="24" t="s">
        <v>190</v>
      </c>
      <c r="J463" s="24"/>
      <c r="K463" s="43"/>
      <c r="L463" s="44" t="s">
        <v>583</v>
      </c>
      <c r="M463" s="160" t="s">
        <v>3180</v>
      </c>
      <c r="N463" s="50" t="s">
        <v>3181</v>
      </c>
      <c r="O463" s="195" t="s">
        <v>3184</v>
      </c>
      <c r="P463" s="195" t="s">
        <v>3185</v>
      </c>
    </row>
    <row r="464" spans="1:25" s="97" customFormat="1" x14ac:dyDescent="0.15">
      <c r="A464" s="161" t="s">
        <v>1848</v>
      </c>
      <c r="B464" s="85" t="str">
        <f t="shared" si="22"/>
        <v>日/JP</v>
      </c>
      <c r="C464" s="71" t="str">
        <f t="shared" si="23"/>
        <v>英/EN</v>
      </c>
      <c r="D464" s="42" t="s">
        <v>1867</v>
      </c>
      <c r="E464" s="24" t="s">
        <v>187</v>
      </c>
      <c r="F464" s="24" t="s">
        <v>187</v>
      </c>
      <c r="G464" s="24"/>
      <c r="H464" s="24" t="s">
        <v>187</v>
      </c>
      <c r="I464" s="24" t="s">
        <v>187</v>
      </c>
      <c r="J464" s="24"/>
      <c r="K464" s="43"/>
      <c r="L464" s="44" t="s">
        <v>845</v>
      </c>
      <c r="M464" s="160" t="s">
        <v>1852</v>
      </c>
      <c r="N464" s="50" t="s">
        <v>1919</v>
      </c>
      <c r="O464" s="97" t="s">
        <v>1860</v>
      </c>
      <c r="P464" s="97" t="s">
        <v>1861</v>
      </c>
    </row>
    <row r="465" spans="1:25" s="97" customFormat="1" x14ac:dyDescent="0.15">
      <c r="A465" s="161" t="s">
        <v>1470</v>
      </c>
      <c r="B465" s="85" t="str">
        <f t="shared" si="22"/>
        <v>日/JP</v>
      </c>
      <c r="C465" s="71" t="str">
        <f t="shared" si="23"/>
        <v>英/EN</v>
      </c>
      <c r="D465" s="42" t="s">
        <v>1471</v>
      </c>
      <c r="E465" s="24"/>
      <c r="F465" s="24" t="s">
        <v>190</v>
      </c>
      <c r="G465" s="24"/>
      <c r="H465" s="24"/>
      <c r="I465" s="24"/>
      <c r="J465" s="24"/>
      <c r="K465" s="43"/>
      <c r="L465" s="44" t="s">
        <v>836</v>
      </c>
      <c r="M465" s="160" t="s">
        <v>1472</v>
      </c>
      <c r="N465" s="50" t="s">
        <v>1473</v>
      </c>
      <c r="O465" s="97" t="s">
        <v>2668</v>
      </c>
      <c r="P465" s="97" t="s">
        <v>2669</v>
      </c>
    </row>
    <row r="466" spans="1:25" s="97" customFormat="1" x14ac:dyDescent="0.15">
      <c r="A466" s="161" t="s">
        <v>969</v>
      </c>
      <c r="B466" s="85" t="str">
        <f t="shared" si="22"/>
        <v>日/JP</v>
      </c>
      <c r="C466" s="71" t="str">
        <f t="shared" si="23"/>
        <v>英/EN</v>
      </c>
      <c r="D466" s="42" t="s">
        <v>972</v>
      </c>
      <c r="E466" s="24"/>
      <c r="F466" s="24" t="s">
        <v>187</v>
      </c>
      <c r="G466" s="24"/>
      <c r="H466" s="24"/>
      <c r="I466" s="24"/>
      <c r="J466" s="24"/>
      <c r="K466" s="43"/>
      <c r="L466" s="44" t="s">
        <v>837</v>
      </c>
      <c r="M466" s="160" t="s">
        <v>975</v>
      </c>
      <c r="N466" s="50" t="s">
        <v>976</v>
      </c>
      <c r="O466" s="97" t="s">
        <v>2670</v>
      </c>
      <c r="P466" s="97" t="s">
        <v>2671</v>
      </c>
    </row>
    <row r="467" spans="1:25" s="97" customFormat="1" x14ac:dyDescent="0.15">
      <c r="A467" s="161" t="s">
        <v>726</v>
      </c>
      <c r="B467" s="85" t="str">
        <f t="shared" si="22"/>
        <v>日/JP</v>
      </c>
      <c r="C467" s="71" t="str">
        <f t="shared" si="23"/>
        <v>英/EN</v>
      </c>
      <c r="D467" s="42" t="s">
        <v>712</v>
      </c>
      <c r="E467" s="24"/>
      <c r="F467" s="24"/>
      <c r="G467" s="24"/>
      <c r="H467" s="24"/>
      <c r="I467" s="24"/>
      <c r="J467" s="24"/>
      <c r="K467" s="43"/>
      <c r="L467" s="44" t="s">
        <v>836</v>
      </c>
      <c r="M467" s="160"/>
      <c r="N467" s="50"/>
      <c r="O467" s="97" t="s">
        <v>2672</v>
      </c>
      <c r="P467" s="97" t="s">
        <v>2673</v>
      </c>
    </row>
    <row r="468" spans="1:25" s="97" customFormat="1" x14ac:dyDescent="0.15">
      <c r="A468" s="161" t="s">
        <v>780</v>
      </c>
      <c r="B468" s="70" t="str">
        <f t="shared" si="22"/>
        <v>日/JP</v>
      </c>
      <c r="C468" s="71" t="str">
        <f t="shared" si="23"/>
        <v>英/EN</v>
      </c>
      <c r="D468" s="42" t="s">
        <v>573</v>
      </c>
      <c r="E468" s="24"/>
      <c r="F468" s="24"/>
      <c r="G468" s="24"/>
      <c r="H468" s="24"/>
      <c r="I468" s="24"/>
      <c r="J468" s="24"/>
      <c r="K468" s="43"/>
      <c r="L468" s="44" t="s">
        <v>839</v>
      </c>
      <c r="M468" s="160" t="s">
        <v>838</v>
      </c>
      <c r="N468" s="50" t="s">
        <v>802</v>
      </c>
      <c r="O468" s="97" t="s">
        <v>2674</v>
      </c>
      <c r="P468" s="97" t="s">
        <v>2675</v>
      </c>
    </row>
    <row r="469" spans="1:25" s="97" customFormat="1" ht="14.25" customHeight="1" x14ac:dyDescent="0.15">
      <c r="A469" s="161" t="s">
        <v>1474</v>
      </c>
      <c r="B469" s="85" t="str">
        <f t="shared" si="22"/>
        <v>日/JP</v>
      </c>
      <c r="C469" s="71" t="str">
        <f t="shared" si="23"/>
        <v>英/EN</v>
      </c>
      <c r="D469" s="42" t="s">
        <v>1475</v>
      </c>
      <c r="E469" s="24"/>
      <c r="F469" s="24"/>
      <c r="G469" s="24"/>
      <c r="H469" s="24" t="s">
        <v>190</v>
      </c>
      <c r="I469" s="24"/>
      <c r="J469" s="24"/>
      <c r="K469" s="43"/>
      <c r="L469" s="44"/>
      <c r="M469" s="160" t="s">
        <v>1476</v>
      </c>
      <c r="N469" s="50" t="s">
        <v>1477</v>
      </c>
      <c r="O469" s="97" t="s">
        <v>2676</v>
      </c>
      <c r="P469" s="97" t="s">
        <v>2677</v>
      </c>
    </row>
    <row r="470" spans="1:25" s="97" customFormat="1" ht="14.25" customHeight="1" x14ac:dyDescent="0.15">
      <c r="A470" s="218" t="s">
        <v>3299</v>
      </c>
      <c r="B470" s="220" t="str">
        <f t="shared" si="22"/>
        <v>日/JP</v>
      </c>
      <c r="C470" s="203" t="str">
        <f t="shared" si="23"/>
        <v>英/EN</v>
      </c>
      <c r="D470" s="198" t="s">
        <v>3301</v>
      </c>
      <c r="E470" s="199" t="s">
        <v>190</v>
      </c>
      <c r="F470" s="199" t="s">
        <v>190</v>
      </c>
      <c r="G470" s="199"/>
      <c r="H470" s="199"/>
      <c r="I470" s="199"/>
      <c r="J470" s="199"/>
      <c r="K470" s="222"/>
      <c r="L470" s="200" t="s">
        <v>3319</v>
      </c>
      <c r="M470" s="223" t="s">
        <v>3303</v>
      </c>
      <c r="N470" s="224" t="s">
        <v>3312</v>
      </c>
      <c r="O470" s="216" t="str">
        <f>"https://www.jpo.go.jp/system/trial_appeal/document/info-shinketsu-eiyaku/"&amp;LEFT($A470,4)&amp;"_"&amp;RIGHT($A470,6)&amp;"_j.pdf"</f>
        <v>https://www.jpo.go.jp/system/trial_appeal/document/info-shinketsu-eiyaku/2018_800027_j.pdf</v>
      </c>
      <c r="P470" s="216" t="str">
        <f>"https://www.jpo.go.jp/system/trial_appeal/document/info-shinketsu-eiyaku/"&amp;LEFT($A470,4)&amp;"_"&amp;RIGHT($A470,6)&amp;"_e.pdf"</f>
        <v>https://www.jpo.go.jp/system/trial_appeal/document/info-shinketsu-eiyaku/2018_800027_e.pdf</v>
      </c>
      <c r="Q470" s="96"/>
      <c r="R470" s="96"/>
      <c r="S470" s="96"/>
      <c r="T470" s="96"/>
      <c r="U470" s="96"/>
      <c r="V470" s="96"/>
      <c r="W470" s="96"/>
      <c r="X470" s="96"/>
      <c r="Y470" s="96"/>
    </row>
    <row r="471" spans="1:25" s="97" customFormat="1" ht="14.25" customHeight="1" x14ac:dyDescent="0.15">
      <c r="A471" s="161" t="s">
        <v>1042</v>
      </c>
      <c r="B471" s="85" t="str">
        <f t="shared" si="22"/>
        <v>日/JP</v>
      </c>
      <c r="C471" s="71" t="str">
        <f t="shared" si="23"/>
        <v>英/EN</v>
      </c>
      <c r="D471" s="42" t="s">
        <v>1043</v>
      </c>
      <c r="E471" s="24"/>
      <c r="F471" s="24" t="s">
        <v>187</v>
      </c>
      <c r="G471" s="24"/>
      <c r="H471" s="24"/>
      <c r="I471" s="24"/>
      <c r="J471" s="24"/>
      <c r="K471" s="43"/>
      <c r="L471" s="44"/>
      <c r="M471" s="186" t="s">
        <v>1098</v>
      </c>
      <c r="N471" s="50" t="s">
        <v>1097</v>
      </c>
      <c r="O471" s="97" t="s">
        <v>2678</v>
      </c>
      <c r="P471" s="97" t="s">
        <v>2679</v>
      </c>
    </row>
    <row r="472" spans="1:25" s="97" customFormat="1" ht="14.25" customHeight="1" x14ac:dyDescent="0.15">
      <c r="A472" s="161" t="s">
        <v>898</v>
      </c>
      <c r="B472" s="85" t="str">
        <f t="shared" si="22"/>
        <v>日/JP</v>
      </c>
      <c r="C472" s="71" t="str">
        <f t="shared" si="23"/>
        <v>英/EN</v>
      </c>
      <c r="D472" s="42" t="s">
        <v>905</v>
      </c>
      <c r="E472" s="24"/>
      <c r="F472" s="24"/>
      <c r="G472" s="24"/>
      <c r="H472" s="24"/>
      <c r="I472" s="24"/>
      <c r="J472" s="24"/>
      <c r="K472" s="43"/>
      <c r="L472" s="44" t="s">
        <v>839</v>
      </c>
      <c r="M472" s="160" t="s">
        <v>906</v>
      </c>
      <c r="N472" s="50" t="s">
        <v>901</v>
      </c>
      <c r="O472" s="97" t="s">
        <v>2680</v>
      </c>
      <c r="P472" s="97" t="s">
        <v>2681</v>
      </c>
    </row>
    <row r="473" spans="1:25" s="97" customFormat="1" ht="14.25" customHeight="1" x14ac:dyDescent="0.15">
      <c r="A473" s="161" t="s">
        <v>1241</v>
      </c>
      <c r="B473" s="85" t="str">
        <f t="shared" si="22"/>
        <v>日/JP</v>
      </c>
      <c r="C473" s="71" t="str">
        <f t="shared" si="23"/>
        <v>英/EN</v>
      </c>
      <c r="D473" s="42" t="s">
        <v>1238</v>
      </c>
      <c r="E473" s="24"/>
      <c r="F473" s="24"/>
      <c r="G473" s="24"/>
      <c r="H473" s="24"/>
      <c r="I473" s="24" t="s">
        <v>1229</v>
      </c>
      <c r="J473" s="24" t="s">
        <v>1229</v>
      </c>
      <c r="K473" s="43"/>
      <c r="L473" s="44"/>
      <c r="M473" s="160" t="s">
        <v>1239</v>
      </c>
      <c r="N473" s="50" t="s">
        <v>1240</v>
      </c>
      <c r="O473" s="97" t="s">
        <v>2682</v>
      </c>
      <c r="P473" s="97" t="s">
        <v>2683</v>
      </c>
    </row>
    <row r="474" spans="1:25" s="97" customFormat="1" x14ac:dyDescent="0.15">
      <c r="A474" s="32" t="s">
        <v>1281</v>
      </c>
      <c r="B474" s="40" t="str">
        <f t="shared" si="22"/>
        <v>日/JP</v>
      </c>
      <c r="C474" s="41" t="str">
        <f t="shared" si="23"/>
        <v>英/EN</v>
      </c>
      <c r="D474" s="42" t="s">
        <v>1282</v>
      </c>
      <c r="E474" s="24" t="s">
        <v>1277</v>
      </c>
      <c r="F474" s="24" t="s">
        <v>1277</v>
      </c>
      <c r="G474" s="24"/>
      <c r="H474" s="24"/>
      <c r="I474" s="24"/>
      <c r="J474" s="24"/>
      <c r="K474" s="24"/>
      <c r="L474" s="44"/>
      <c r="M474" s="146" t="s">
        <v>1283</v>
      </c>
      <c r="N474" s="147" t="s">
        <v>1284</v>
      </c>
      <c r="O474" s="97" t="s">
        <v>2684</v>
      </c>
      <c r="P474" s="97" t="s">
        <v>2685</v>
      </c>
    </row>
    <row r="475" spans="1:25" s="97" customFormat="1" x14ac:dyDescent="0.15">
      <c r="A475" s="32" t="s">
        <v>1365</v>
      </c>
      <c r="B475" s="40" t="str">
        <f t="shared" si="22"/>
        <v>日/JP</v>
      </c>
      <c r="C475" s="41" t="str">
        <f t="shared" si="23"/>
        <v>英/EN</v>
      </c>
      <c r="D475" s="42" t="s">
        <v>1366</v>
      </c>
      <c r="E475" s="24"/>
      <c r="F475" s="24"/>
      <c r="G475" s="24"/>
      <c r="H475" s="24"/>
      <c r="I475" s="24" t="s">
        <v>1306</v>
      </c>
      <c r="J475" s="24"/>
      <c r="K475" s="24"/>
      <c r="L475" s="44"/>
      <c r="M475" s="146" t="s">
        <v>1367</v>
      </c>
      <c r="N475" s="147" t="s">
        <v>1368</v>
      </c>
      <c r="O475" s="97" t="s">
        <v>2686</v>
      </c>
      <c r="P475" s="97" t="s">
        <v>2687</v>
      </c>
    </row>
    <row r="476" spans="1:25" s="97" customFormat="1" x14ac:dyDescent="0.15">
      <c r="A476" s="32" t="s">
        <v>1018</v>
      </c>
      <c r="B476" s="40" t="str">
        <f t="shared" si="22"/>
        <v>日/JP</v>
      </c>
      <c r="C476" s="41" t="str">
        <f t="shared" si="23"/>
        <v>英/EN</v>
      </c>
      <c r="D476" s="42" t="s">
        <v>1019</v>
      </c>
      <c r="E476" s="24" t="s">
        <v>187</v>
      </c>
      <c r="F476" s="24" t="s">
        <v>187</v>
      </c>
      <c r="G476" s="24"/>
      <c r="H476" s="24"/>
      <c r="I476" s="24"/>
      <c r="J476" s="24"/>
      <c r="K476" s="24"/>
      <c r="L476" s="44"/>
      <c r="M476" s="184" t="s">
        <v>1068</v>
      </c>
      <c r="N476" s="147" t="s">
        <v>1080</v>
      </c>
      <c r="O476" s="97" t="s">
        <v>2688</v>
      </c>
      <c r="P476" s="97" t="s">
        <v>2689</v>
      </c>
    </row>
    <row r="477" spans="1:25" s="97" customFormat="1" x14ac:dyDescent="0.15">
      <c r="A477" s="32" t="s">
        <v>1645</v>
      </c>
      <c r="B477" s="40" t="str">
        <f t="shared" si="22"/>
        <v>日/JP</v>
      </c>
      <c r="C477" s="41" t="str">
        <f t="shared" si="23"/>
        <v>英/EN</v>
      </c>
      <c r="D477" s="42" t="s">
        <v>1647</v>
      </c>
      <c r="E477" s="24" t="s">
        <v>1677</v>
      </c>
      <c r="F477" s="24" t="s">
        <v>1677</v>
      </c>
      <c r="G477" s="24"/>
      <c r="H477" s="24" t="s">
        <v>1677</v>
      </c>
      <c r="I477" s="24" t="s">
        <v>1677</v>
      </c>
      <c r="J477" s="24"/>
      <c r="K477" s="24"/>
      <c r="L477" s="44"/>
      <c r="M477" s="184" t="s">
        <v>1649</v>
      </c>
      <c r="N477" s="147" t="s">
        <v>1671</v>
      </c>
      <c r="O477" s="97" t="s">
        <v>1651</v>
      </c>
      <c r="P477" s="97" t="s">
        <v>1652</v>
      </c>
    </row>
    <row r="478" spans="1:25" s="97" customFormat="1" x14ac:dyDescent="0.15">
      <c r="A478" s="32" t="s">
        <v>1278</v>
      </c>
      <c r="B478" s="40" t="str">
        <f t="shared" si="22"/>
        <v>日/JP</v>
      </c>
      <c r="C478" s="41" t="str">
        <f t="shared" si="23"/>
        <v>英/EN</v>
      </c>
      <c r="D478" s="42" t="s">
        <v>1279</v>
      </c>
      <c r="E478" s="24" t="s">
        <v>187</v>
      </c>
      <c r="F478" s="24" t="s">
        <v>187</v>
      </c>
      <c r="G478" s="24"/>
      <c r="H478" s="24" t="s">
        <v>1229</v>
      </c>
      <c r="I478" s="24" t="s">
        <v>1229</v>
      </c>
      <c r="J478" s="24"/>
      <c r="K478" s="24"/>
      <c r="L478" s="44" t="s">
        <v>839</v>
      </c>
      <c r="M478" s="184" t="s">
        <v>1280</v>
      </c>
      <c r="N478" s="147" t="s">
        <v>1303</v>
      </c>
      <c r="O478" s="97" t="s">
        <v>2690</v>
      </c>
      <c r="P478" s="97" t="s">
        <v>2691</v>
      </c>
    </row>
    <row r="479" spans="1:25" s="97" customFormat="1" x14ac:dyDescent="0.15">
      <c r="A479" s="32" t="s">
        <v>1527</v>
      </c>
      <c r="B479" s="40" t="str">
        <f t="shared" si="22"/>
        <v>日/JP</v>
      </c>
      <c r="C479" s="41" t="str">
        <f t="shared" si="23"/>
        <v>英/EN</v>
      </c>
      <c r="D479" s="42" t="s">
        <v>1528</v>
      </c>
      <c r="E479" s="24"/>
      <c r="F479" s="24"/>
      <c r="G479" s="24"/>
      <c r="H479" s="24"/>
      <c r="I479" s="24"/>
      <c r="J479" s="24"/>
      <c r="K479" s="43"/>
      <c r="L479" s="129" t="s">
        <v>839</v>
      </c>
      <c r="M479" s="184" t="s">
        <v>1529</v>
      </c>
      <c r="N479" s="50" t="s">
        <v>1548</v>
      </c>
      <c r="O479" s="97" t="s">
        <v>1530</v>
      </c>
      <c r="P479" s="97" t="s">
        <v>1531</v>
      </c>
      <c r="R479" s="97" t="s">
        <v>3188</v>
      </c>
    </row>
    <row r="480" spans="1:25" s="96" customFormat="1" x14ac:dyDescent="0.15">
      <c r="A480" s="32" t="s">
        <v>1646</v>
      </c>
      <c r="B480" s="40" t="str">
        <f t="shared" si="22"/>
        <v>日/JP</v>
      </c>
      <c r="C480" s="41" t="str">
        <f t="shared" si="23"/>
        <v>英/EN</v>
      </c>
      <c r="D480" s="42" t="s">
        <v>1648</v>
      </c>
      <c r="E480" s="24" t="s">
        <v>1677</v>
      </c>
      <c r="F480" s="24" t="s">
        <v>1677</v>
      </c>
      <c r="G480" s="24"/>
      <c r="H480" s="24"/>
      <c r="I480" s="24"/>
      <c r="J480" s="24"/>
      <c r="K480" s="43"/>
      <c r="L480" s="44"/>
      <c r="M480" s="184" t="s">
        <v>1650</v>
      </c>
      <c r="N480" s="50" t="s">
        <v>1672</v>
      </c>
      <c r="O480" s="97" t="s">
        <v>1653</v>
      </c>
      <c r="P480" s="97" t="s">
        <v>1654</v>
      </c>
      <c r="Q480" s="97"/>
      <c r="R480" s="97"/>
      <c r="S480" s="97"/>
      <c r="T480" s="97"/>
      <c r="U480" s="97"/>
      <c r="V480" s="97"/>
      <c r="W480" s="97"/>
      <c r="X480" s="97"/>
      <c r="Y480" s="97"/>
    </row>
    <row r="481" spans="1:25" s="96" customFormat="1" x14ac:dyDescent="0.15">
      <c r="A481" s="32" t="s">
        <v>3178</v>
      </c>
      <c r="B481" s="70" t="str">
        <f t="shared" si="22"/>
        <v>日/JP</v>
      </c>
      <c r="C481" s="71" t="str">
        <f t="shared" si="23"/>
        <v>英/EN</v>
      </c>
      <c r="D481" s="42" t="s">
        <v>3179</v>
      </c>
      <c r="E481" s="24" t="s">
        <v>190</v>
      </c>
      <c r="F481" s="24" t="s">
        <v>190</v>
      </c>
      <c r="G481" s="24"/>
      <c r="H481" s="24"/>
      <c r="I481" s="24"/>
      <c r="J481" s="24"/>
      <c r="K481" s="24"/>
      <c r="L481" s="129"/>
      <c r="M481" s="133" t="s">
        <v>3182</v>
      </c>
      <c r="N481" s="134" t="s">
        <v>3183</v>
      </c>
      <c r="O481" s="195" t="s">
        <v>3186</v>
      </c>
      <c r="P481" s="195" t="s">
        <v>3187</v>
      </c>
      <c r="Q481" s="97"/>
      <c r="R481" s="97"/>
      <c r="S481" s="97"/>
      <c r="T481" s="97"/>
      <c r="U481" s="97"/>
      <c r="V481" s="97"/>
      <c r="W481" s="97"/>
      <c r="X481" s="97"/>
      <c r="Y481" s="97"/>
    </row>
    <row r="482" spans="1:25" s="96" customFormat="1" x14ac:dyDescent="0.15">
      <c r="A482" s="32" t="s">
        <v>1844</v>
      </c>
      <c r="B482" s="70" t="str">
        <f t="shared" si="22"/>
        <v>日/JP</v>
      </c>
      <c r="C482" s="71" t="str">
        <f t="shared" si="23"/>
        <v>英/EN</v>
      </c>
      <c r="D482" s="42" t="s">
        <v>1868</v>
      </c>
      <c r="E482" s="24"/>
      <c r="F482" s="24"/>
      <c r="G482" s="24"/>
      <c r="H482" s="24"/>
      <c r="I482" s="24"/>
      <c r="J482" s="24"/>
      <c r="K482" s="24"/>
      <c r="L482" s="129" t="s">
        <v>1930</v>
      </c>
      <c r="M482" s="133" t="s">
        <v>1853</v>
      </c>
      <c r="N482" s="134" t="s">
        <v>1909</v>
      </c>
      <c r="O482" s="97" t="s">
        <v>1862</v>
      </c>
      <c r="P482" s="97" t="s">
        <v>1863</v>
      </c>
      <c r="Q482" s="97"/>
      <c r="R482" s="97"/>
      <c r="S482" s="97"/>
      <c r="T482" s="97"/>
      <c r="U482" s="97"/>
      <c r="V482" s="97"/>
      <c r="W482" s="97"/>
      <c r="X482" s="97"/>
      <c r="Y482" s="97"/>
    </row>
    <row r="483" spans="1:25" s="97" customFormat="1" x14ac:dyDescent="0.15">
      <c r="A483" s="32"/>
      <c r="B483" s="40" t="str">
        <f t="shared" ref="B483" si="24">HYPERLINK(O483,"日/JP")</f>
        <v>日/JP</v>
      </c>
      <c r="C483" s="41" t="str">
        <f t="shared" ref="C483" si="25">HYPERLINK(P483,"英/EN")</f>
        <v>英/EN</v>
      </c>
      <c r="D483" s="42"/>
      <c r="E483" s="24"/>
      <c r="F483" s="24"/>
      <c r="G483" s="24"/>
      <c r="H483" s="24"/>
      <c r="I483" s="24"/>
      <c r="J483" s="24"/>
      <c r="K483" s="43"/>
      <c r="L483" s="44"/>
      <c r="M483" s="133"/>
      <c r="N483" s="44"/>
      <c r="O483" s="215" t="str">
        <f t="shared" ref="O483" si="26">IF($A483="","","https://www.jpo.go.jp/system/trial_appeal/document/info-shinketsu-eiyaku/"&amp;LEFT($A483,4)&amp;"_"&amp;RIGHT($A483,6)&amp;"_j.pdf")</f>
        <v/>
      </c>
      <c r="P483" s="215" t="str">
        <f t="shared" ref="P483" si="27">IF($A483="","","https://www.jpo.go.jp/system/trial_appeal/document/info-shinketsu-eiyaku/"&amp;LEFT($A483,4)&amp;"_"&amp;RIGHT($A483,6)&amp;"_e.pdf")</f>
        <v/>
      </c>
    </row>
    <row r="484" spans="1:25" s="97" customFormat="1" ht="14.25" thickBot="1" x14ac:dyDescent="0.2">
      <c r="A484" s="187"/>
      <c r="B484" s="207"/>
      <c r="C484" s="208"/>
      <c r="D484" s="209"/>
      <c r="E484" s="188"/>
      <c r="F484" s="188"/>
      <c r="G484" s="188"/>
      <c r="H484" s="188"/>
      <c r="I484" s="188"/>
      <c r="J484" s="188"/>
      <c r="K484" s="210"/>
      <c r="L484" s="46"/>
      <c r="M484" s="72"/>
      <c r="N484" s="46"/>
      <c r="O484" s="215" t="str">
        <f>IF($A484="","","https://www.jpo.go.jp/system/trial_appeal/document/info-shinketsu-eiyaku/"&amp;LEFT($A484,4)&amp;"_"&amp;RIGHT($A484,6)&amp;"_j.pdf")</f>
        <v/>
      </c>
      <c r="P484" s="215" t="str">
        <f>IF($A484="","","https://www.jpo.go.jp/system/trial_appeal/document/info-shinketsu-eiyaku/"&amp;LEFT($A484,4)&amp;"_"&amp;RIGHT($A484,6)&amp;"_e.pdf")</f>
        <v/>
      </c>
      <c r="Y484" s="1"/>
    </row>
    <row r="485" spans="1:25" x14ac:dyDescent="0.15">
      <c r="A485" s="3"/>
      <c r="B485" s="2"/>
      <c r="C485" s="2"/>
      <c r="D485" s="3"/>
    </row>
    <row r="486" spans="1:25" ht="14.25" thickBot="1" x14ac:dyDescent="0.2">
      <c r="A486" s="15" t="s">
        <v>497</v>
      </c>
      <c r="D486" s="4"/>
    </row>
    <row r="487" spans="1:25" ht="14.25" thickBot="1" x14ac:dyDescent="0.2">
      <c r="A487" s="231" t="s">
        <v>362</v>
      </c>
      <c r="B487" s="228" t="s">
        <v>361</v>
      </c>
      <c r="C487" s="228"/>
      <c r="D487" s="228" t="s">
        <v>354</v>
      </c>
      <c r="E487" s="240" t="s">
        <v>402</v>
      </c>
      <c r="F487" s="240"/>
      <c r="G487" s="240"/>
      <c r="H487" s="240"/>
      <c r="I487" s="240"/>
      <c r="J487" s="240"/>
      <c r="K487" s="241"/>
      <c r="L487" s="238" t="s">
        <v>360</v>
      </c>
      <c r="M487" s="234" t="s">
        <v>748</v>
      </c>
      <c r="N487" s="235"/>
    </row>
    <row r="488" spans="1:25" x14ac:dyDescent="0.15">
      <c r="A488" s="232"/>
      <c r="B488" s="229"/>
      <c r="C488" s="229"/>
      <c r="D488" s="229"/>
      <c r="E488" s="229" t="s">
        <v>204</v>
      </c>
      <c r="F488" s="229" t="s">
        <v>205</v>
      </c>
      <c r="G488" s="229" t="s">
        <v>355</v>
      </c>
      <c r="H488" s="244" t="s">
        <v>364</v>
      </c>
      <c r="I488" s="244"/>
      <c r="J488" s="245" t="s">
        <v>358</v>
      </c>
      <c r="K488" s="250" t="s">
        <v>359</v>
      </c>
      <c r="L488" s="242"/>
      <c r="M488" s="236" t="s">
        <v>749</v>
      </c>
      <c r="N488" s="238" t="s">
        <v>750</v>
      </c>
    </row>
    <row r="489" spans="1:25" ht="45.75" thickBot="1" x14ac:dyDescent="0.2">
      <c r="A489" s="233"/>
      <c r="B489" s="230"/>
      <c r="C489" s="230"/>
      <c r="D489" s="230"/>
      <c r="E489" s="230"/>
      <c r="F489" s="230"/>
      <c r="G489" s="230"/>
      <c r="H489" s="27" t="s">
        <v>356</v>
      </c>
      <c r="I489" s="27" t="s">
        <v>357</v>
      </c>
      <c r="J489" s="249"/>
      <c r="K489" s="251"/>
      <c r="L489" s="243"/>
      <c r="M489" s="237"/>
      <c r="N489" s="239"/>
    </row>
    <row r="490" spans="1:25" x14ac:dyDescent="0.15">
      <c r="A490" s="35" t="s">
        <v>985</v>
      </c>
      <c r="B490" s="175" t="str">
        <f t="shared" ref="B490:B505" si="28">HYPERLINK(O490,"日/JP")</f>
        <v>日/JP</v>
      </c>
      <c r="C490" s="176" t="str">
        <f t="shared" ref="C490:C505" si="29">HYPERLINK(P490,"英/EN")</f>
        <v>英/EN</v>
      </c>
      <c r="D490" s="177" t="s">
        <v>988</v>
      </c>
      <c r="E490" s="178"/>
      <c r="F490" s="178"/>
      <c r="G490" s="178"/>
      <c r="H490" s="178" t="s">
        <v>187</v>
      </c>
      <c r="I490" s="178" t="s">
        <v>187</v>
      </c>
      <c r="J490" s="178"/>
      <c r="K490" s="178"/>
      <c r="L490" s="83"/>
      <c r="M490" s="131" t="s">
        <v>992</v>
      </c>
      <c r="N490" s="132" t="s">
        <v>994</v>
      </c>
      <c r="O490" s="1" t="s">
        <v>2692</v>
      </c>
      <c r="P490" s="1" t="s">
        <v>2693</v>
      </c>
    </row>
    <row r="491" spans="1:25" x14ac:dyDescent="0.15">
      <c r="A491" s="64" t="s">
        <v>506</v>
      </c>
      <c r="B491" s="91" t="str">
        <f t="shared" si="28"/>
        <v>日/JP</v>
      </c>
      <c r="C491" s="92" t="str">
        <f t="shared" si="29"/>
        <v>英/EN</v>
      </c>
      <c r="D491" s="93" t="s">
        <v>507</v>
      </c>
      <c r="E491" s="94"/>
      <c r="F491" s="95" t="s">
        <v>510</v>
      </c>
      <c r="G491" s="94"/>
      <c r="H491" s="94"/>
      <c r="I491" s="94"/>
      <c r="J491" s="94"/>
      <c r="K491" s="94"/>
      <c r="L491" s="63"/>
      <c r="M491" s="133"/>
      <c r="N491" s="134"/>
      <c r="O491" s="1" t="s">
        <v>2694</v>
      </c>
      <c r="P491" s="1" t="s">
        <v>2695</v>
      </c>
    </row>
    <row r="492" spans="1:25" x14ac:dyDescent="0.15">
      <c r="A492" s="29" t="s">
        <v>704</v>
      </c>
      <c r="B492" s="91" t="str">
        <f t="shared" si="28"/>
        <v>日/JP</v>
      </c>
      <c r="C492" s="92" t="str">
        <f t="shared" si="29"/>
        <v>英/EN</v>
      </c>
      <c r="D492" s="107" t="s">
        <v>705</v>
      </c>
      <c r="E492" s="59" t="s">
        <v>724</v>
      </c>
      <c r="F492" s="59" t="s">
        <v>724</v>
      </c>
      <c r="G492" s="108"/>
      <c r="H492" s="108"/>
      <c r="I492" s="59"/>
      <c r="J492" s="108"/>
      <c r="K492" s="108"/>
      <c r="L492" s="129"/>
      <c r="M492" s="133"/>
      <c r="N492" s="134"/>
      <c r="O492" s="1" t="s">
        <v>2696</v>
      </c>
      <c r="P492" s="1" t="s">
        <v>2697</v>
      </c>
    </row>
    <row r="493" spans="1:25" x14ac:dyDescent="0.15">
      <c r="A493" s="64" t="s">
        <v>1369</v>
      </c>
      <c r="B493" s="118" t="str">
        <f t="shared" si="28"/>
        <v>日/JP</v>
      </c>
      <c r="C493" s="119" t="str">
        <f t="shared" si="29"/>
        <v>英/EN</v>
      </c>
      <c r="D493" s="93" t="s">
        <v>1370</v>
      </c>
      <c r="E493" s="95"/>
      <c r="F493" s="95"/>
      <c r="G493" s="99"/>
      <c r="H493" s="94"/>
      <c r="I493" s="95"/>
      <c r="J493" s="99"/>
      <c r="K493" s="24" t="s">
        <v>1306</v>
      </c>
      <c r="L493" s="44"/>
      <c r="M493" s="133" t="s">
        <v>1371</v>
      </c>
      <c r="N493" s="134" t="s">
        <v>1372</v>
      </c>
      <c r="O493" s="1" t="s">
        <v>2698</v>
      </c>
      <c r="P493" s="1" t="s">
        <v>2699</v>
      </c>
    </row>
    <row r="494" spans="1:25" x14ac:dyDescent="0.15">
      <c r="A494" s="30" t="s">
        <v>535</v>
      </c>
      <c r="B494" s="118" t="str">
        <f t="shared" si="28"/>
        <v>日/JP</v>
      </c>
      <c r="C494" s="119" t="str">
        <f t="shared" si="29"/>
        <v>英/EN</v>
      </c>
      <c r="D494" s="98" t="s">
        <v>536</v>
      </c>
      <c r="E494" s="99"/>
      <c r="F494" s="24"/>
      <c r="G494" s="94"/>
      <c r="H494" s="99"/>
      <c r="I494" s="24" t="s">
        <v>537</v>
      </c>
      <c r="J494" s="94"/>
      <c r="K494" s="94"/>
      <c r="L494" s="63"/>
      <c r="M494" s="133"/>
      <c r="N494" s="134"/>
      <c r="O494" s="1" t="s">
        <v>2700</v>
      </c>
      <c r="P494" s="1" t="s">
        <v>2701</v>
      </c>
    </row>
    <row r="495" spans="1:25" x14ac:dyDescent="0.15">
      <c r="A495" s="30" t="s">
        <v>636</v>
      </c>
      <c r="B495" s="85" t="str">
        <f t="shared" si="28"/>
        <v>日/JP</v>
      </c>
      <c r="C495" s="86" t="str">
        <f t="shared" si="29"/>
        <v>英/EN</v>
      </c>
      <c r="D495" s="98" t="s">
        <v>646</v>
      </c>
      <c r="E495" s="99"/>
      <c r="F495" s="24"/>
      <c r="G495" s="99"/>
      <c r="H495" s="99"/>
      <c r="I495" s="24"/>
      <c r="J495" s="99"/>
      <c r="K495" s="99"/>
      <c r="L495" s="44" t="s">
        <v>583</v>
      </c>
      <c r="M495" s="133"/>
      <c r="N495" s="134"/>
      <c r="O495" s="1" t="s">
        <v>2702</v>
      </c>
      <c r="P495" s="1" t="s">
        <v>2703</v>
      </c>
    </row>
    <row r="496" spans="1:25" s="97" customFormat="1" x14ac:dyDescent="0.15">
      <c r="A496" s="30" t="s">
        <v>498</v>
      </c>
      <c r="B496" s="85" t="str">
        <f t="shared" si="28"/>
        <v>日/JP</v>
      </c>
      <c r="C496" s="86" t="str">
        <f t="shared" si="29"/>
        <v>英/EN</v>
      </c>
      <c r="D496" s="98" t="s">
        <v>499</v>
      </c>
      <c r="E496" s="99"/>
      <c r="F496" s="24" t="s">
        <v>192</v>
      </c>
      <c r="G496" s="99"/>
      <c r="H496" s="99"/>
      <c r="I496" s="99"/>
      <c r="J496" s="99"/>
      <c r="K496" s="99"/>
      <c r="L496" s="44"/>
      <c r="M496" s="133"/>
      <c r="N496" s="134"/>
      <c r="O496" s="1" t="s">
        <v>2704</v>
      </c>
      <c r="P496" s="1" t="s">
        <v>2705</v>
      </c>
      <c r="Y496" s="1"/>
    </row>
    <row r="497" spans="1:25" s="97" customFormat="1" x14ac:dyDescent="0.15">
      <c r="A497" s="30" t="s">
        <v>618</v>
      </c>
      <c r="B497" s="85" t="str">
        <f t="shared" si="28"/>
        <v>日/JP</v>
      </c>
      <c r="C497" s="86" t="str">
        <f t="shared" si="29"/>
        <v>英/EN</v>
      </c>
      <c r="D497" s="98" t="s">
        <v>630</v>
      </c>
      <c r="E497" s="24" t="s">
        <v>623</v>
      </c>
      <c r="F497" s="24" t="s">
        <v>192</v>
      </c>
      <c r="G497" s="99"/>
      <c r="H497" s="99"/>
      <c r="I497" s="99"/>
      <c r="J497" s="99"/>
      <c r="K497" s="99"/>
      <c r="L497" s="44"/>
      <c r="M497" s="133"/>
      <c r="N497" s="134"/>
      <c r="O497" s="1" t="s">
        <v>2706</v>
      </c>
      <c r="P497" s="1" t="s">
        <v>2707</v>
      </c>
      <c r="Y497" s="1"/>
    </row>
    <row r="498" spans="1:25" s="97" customFormat="1" x14ac:dyDescent="0.15">
      <c r="A498" s="30" t="s">
        <v>719</v>
      </c>
      <c r="B498" s="85" t="str">
        <f t="shared" si="28"/>
        <v>日/JP</v>
      </c>
      <c r="C498" s="86" t="str">
        <f t="shared" si="29"/>
        <v>英/EN</v>
      </c>
      <c r="D498" s="98" t="s">
        <v>720</v>
      </c>
      <c r="E498" s="24"/>
      <c r="F498" s="24" t="s">
        <v>723</v>
      </c>
      <c r="G498" s="24"/>
      <c r="H498" s="24"/>
      <c r="I498" s="24"/>
      <c r="J498" s="24"/>
      <c r="K498" s="24"/>
      <c r="L498" s="44"/>
      <c r="M498" s="133"/>
      <c r="N498" s="134"/>
      <c r="O498" s="1" t="s">
        <v>2708</v>
      </c>
      <c r="P498" s="1" t="s">
        <v>2709</v>
      </c>
      <c r="Y498" s="1"/>
    </row>
    <row r="499" spans="1:25" s="97" customFormat="1" x14ac:dyDescent="0.15">
      <c r="A499" s="30" t="s">
        <v>617</v>
      </c>
      <c r="B499" s="85" t="str">
        <f t="shared" si="28"/>
        <v>日/JP</v>
      </c>
      <c r="C499" s="86" t="str">
        <f t="shared" si="29"/>
        <v>英/EN</v>
      </c>
      <c r="D499" s="98" t="s">
        <v>629</v>
      </c>
      <c r="E499" s="24" t="s">
        <v>190</v>
      </c>
      <c r="F499" s="24" t="s">
        <v>197</v>
      </c>
      <c r="G499" s="24"/>
      <c r="H499" s="24"/>
      <c r="I499" s="24"/>
      <c r="J499" s="24"/>
      <c r="K499" s="24"/>
      <c r="L499" s="44"/>
      <c r="M499" s="133"/>
      <c r="N499" s="134"/>
      <c r="O499" s="1" t="s">
        <v>2710</v>
      </c>
      <c r="P499" s="1" t="s">
        <v>2711</v>
      </c>
      <c r="Y499" s="1"/>
    </row>
    <row r="500" spans="1:25" s="97" customFormat="1" x14ac:dyDescent="0.15">
      <c r="A500" s="30" t="s">
        <v>910</v>
      </c>
      <c r="B500" s="112" t="str">
        <f t="shared" si="28"/>
        <v>日/JP</v>
      </c>
      <c r="C500" s="113" t="str">
        <f t="shared" si="29"/>
        <v>英/EN</v>
      </c>
      <c r="D500" s="98" t="s">
        <v>916</v>
      </c>
      <c r="E500" s="24"/>
      <c r="F500" s="24" t="s">
        <v>187</v>
      </c>
      <c r="G500" s="24"/>
      <c r="H500" s="24"/>
      <c r="I500" s="24"/>
      <c r="J500" s="24"/>
      <c r="K500" s="24"/>
      <c r="L500" s="44"/>
      <c r="M500" s="133" t="s">
        <v>915</v>
      </c>
      <c r="N500" s="134" t="s">
        <v>912</v>
      </c>
      <c r="O500" s="1" t="s">
        <v>2712</v>
      </c>
      <c r="P500" s="1" t="s">
        <v>2713</v>
      </c>
      <c r="Y500" s="1"/>
    </row>
    <row r="501" spans="1:25" s="97" customFormat="1" x14ac:dyDescent="0.15">
      <c r="A501" s="30" t="s">
        <v>1373</v>
      </c>
      <c r="B501" s="118" t="str">
        <f t="shared" si="28"/>
        <v>日/JP</v>
      </c>
      <c r="C501" s="119" t="str">
        <f t="shared" si="29"/>
        <v>英/EN</v>
      </c>
      <c r="D501" s="98" t="s">
        <v>1374</v>
      </c>
      <c r="E501" s="24"/>
      <c r="F501" s="24"/>
      <c r="G501" s="24"/>
      <c r="H501" s="24" t="s">
        <v>1306</v>
      </c>
      <c r="I501" s="24" t="s">
        <v>1306</v>
      </c>
      <c r="J501" s="24"/>
      <c r="K501" s="24"/>
      <c r="L501" s="44"/>
      <c r="M501" s="133" t="s">
        <v>1375</v>
      </c>
      <c r="N501" s="147" t="s">
        <v>1376</v>
      </c>
      <c r="O501" s="1" t="s">
        <v>2714</v>
      </c>
      <c r="P501" s="1" t="s">
        <v>2715</v>
      </c>
      <c r="Y501" s="1"/>
    </row>
    <row r="502" spans="1:25" s="96" customFormat="1" x14ac:dyDescent="0.15">
      <c r="A502" s="197" t="s">
        <v>3304</v>
      </c>
      <c r="B502" s="202" t="str">
        <f>HYPERLINK(O502,"日/JP")</f>
        <v>日/JP</v>
      </c>
      <c r="C502" s="203" t="str">
        <f>HYPERLINK(P502,"英/EN")</f>
        <v>英/EN</v>
      </c>
      <c r="D502" s="198" t="s">
        <v>3305</v>
      </c>
      <c r="E502" s="199"/>
      <c r="F502" s="199"/>
      <c r="G502" s="199"/>
      <c r="H502" s="199"/>
      <c r="I502" s="199" t="s">
        <v>187</v>
      </c>
      <c r="J502" s="199"/>
      <c r="K502" s="199"/>
      <c r="L502" s="204"/>
      <c r="M502" s="205" t="s">
        <v>3306</v>
      </c>
      <c r="N502" s="206" t="s">
        <v>3315</v>
      </c>
      <c r="O502" s="216" t="str">
        <f>"https://www.jpo.go.jp/system/trial_appeal/document/info-shinketsu-eiyaku/"&amp;LEFT($A502,4)&amp;"_"&amp;RIGHT($A502,6)&amp;"_j.pdf"</f>
        <v>https://www.jpo.go.jp/system/trial_appeal/document/info-shinketsu-eiyaku/2017_701223_j.pdf</v>
      </c>
      <c r="P502" s="216" t="str">
        <f>"https://www.jpo.go.jp/system/trial_appeal/document/info-shinketsu-eiyaku/"&amp;LEFT($A502,4)&amp;"_"&amp;RIGHT($A502,6)&amp;"_e.pdf"</f>
        <v>https://www.jpo.go.jp/system/trial_appeal/document/info-shinketsu-eiyaku/2017_701223_e.pdf</v>
      </c>
    </row>
    <row r="503" spans="1:25" s="97" customFormat="1" x14ac:dyDescent="0.15">
      <c r="A503" s="30" t="s">
        <v>781</v>
      </c>
      <c r="B503" s="85" t="str">
        <f t="shared" si="28"/>
        <v>日/JP</v>
      </c>
      <c r="C503" s="86" t="str">
        <f t="shared" si="29"/>
        <v>英/EN</v>
      </c>
      <c r="D503" s="98" t="s">
        <v>840</v>
      </c>
      <c r="E503" s="24" t="s">
        <v>187</v>
      </c>
      <c r="F503" s="24" t="s">
        <v>187</v>
      </c>
      <c r="G503" s="24"/>
      <c r="H503" s="24" t="s">
        <v>187</v>
      </c>
      <c r="I503" s="24" t="s">
        <v>187</v>
      </c>
      <c r="J503" s="24"/>
      <c r="K503" s="24"/>
      <c r="L503" s="44"/>
      <c r="M503" s="133" t="s">
        <v>841</v>
      </c>
      <c r="N503" s="147" t="s">
        <v>804</v>
      </c>
      <c r="O503" s="1" t="s">
        <v>2716</v>
      </c>
      <c r="P503" s="1" t="s">
        <v>2717</v>
      </c>
      <c r="Y503" s="1"/>
    </row>
    <row r="504" spans="1:25" s="97" customFormat="1" x14ac:dyDescent="0.15">
      <c r="A504" s="30" t="s">
        <v>700</v>
      </c>
      <c r="B504" s="85" t="str">
        <f t="shared" si="28"/>
        <v>日/JP</v>
      </c>
      <c r="C504" s="86" t="str">
        <f t="shared" si="29"/>
        <v>英/EN</v>
      </c>
      <c r="D504" s="98" t="s">
        <v>695</v>
      </c>
      <c r="E504" s="24" t="s">
        <v>685</v>
      </c>
      <c r="F504" s="24" t="s">
        <v>187</v>
      </c>
      <c r="G504" s="24" t="s">
        <v>685</v>
      </c>
      <c r="H504" s="24"/>
      <c r="I504" s="24"/>
      <c r="J504" s="24"/>
      <c r="K504" s="24"/>
      <c r="L504" s="44"/>
      <c r="M504" s="60"/>
      <c r="N504" s="44"/>
      <c r="O504" s="1" t="s">
        <v>2718</v>
      </c>
      <c r="P504" s="1" t="s">
        <v>2719</v>
      </c>
      <c r="Y504" s="1"/>
    </row>
    <row r="505" spans="1:25" s="97" customFormat="1" x14ac:dyDescent="0.15">
      <c r="A505" s="171" t="s">
        <v>744</v>
      </c>
      <c r="B505" s="85" t="str">
        <f t="shared" si="28"/>
        <v>日/JP</v>
      </c>
      <c r="C505" s="86" t="str">
        <f t="shared" si="29"/>
        <v>英/EN</v>
      </c>
      <c r="D505" s="98" t="s">
        <v>745</v>
      </c>
      <c r="E505" s="24" t="s">
        <v>685</v>
      </c>
      <c r="F505" s="24" t="s">
        <v>187</v>
      </c>
      <c r="G505" s="24"/>
      <c r="H505" s="24"/>
      <c r="I505" s="24" t="s">
        <v>187</v>
      </c>
      <c r="J505" s="24"/>
      <c r="K505" s="24"/>
      <c r="L505" s="44"/>
      <c r="M505" s="156" t="s">
        <v>805</v>
      </c>
      <c r="N505" s="44" t="s">
        <v>764</v>
      </c>
      <c r="O505" s="1" t="s">
        <v>2720</v>
      </c>
      <c r="P505" s="1" t="s">
        <v>2721</v>
      </c>
      <c r="Y505" s="1"/>
    </row>
    <row r="506" spans="1:25" s="97" customFormat="1" x14ac:dyDescent="0.15">
      <c r="A506" s="163" t="s">
        <v>983</v>
      </c>
      <c r="B506" s="85" t="str">
        <f t="shared" ref="B506:B540" si="30">HYPERLINK(O506,"日/JP")</f>
        <v>日/JP</v>
      </c>
      <c r="C506" s="86" t="str">
        <f t="shared" ref="C506:C540" si="31">HYPERLINK(P506,"英/EN")</f>
        <v>英/EN</v>
      </c>
      <c r="D506" s="98" t="s">
        <v>986</v>
      </c>
      <c r="E506" s="24"/>
      <c r="F506" s="24" t="s">
        <v>187</v>
      </c>
      <c r="G506" s="24"/>
      <c r="H506" s="24"/>
      <c r="I506" s="24"/>
      <c r="J506" s="24"/>
      <c r="K506" s="24"/>
      <c r="L506" s="44"/>
      <c r="M506" s="162" t="s">
        <v>989</v>
      </c>
      <c r="N506" s="63" t="s">
        <v>990</v>
      </c>
      <c r="O506" s="1" t="s">
        <v>2722</v>
      </c>
      <c r="P506" s="1" t="s">
        <v>2723</v>
      </c>
      <c r="Y506" s="1"/>
    </row>
    <row r="507" spans="1:25" s="96" customFormat="1" x14ac:dyDescent="0.15">
      <c r="A507" s="163" t="s">
        <v>984</v>
      </c>
      <c r="B507" s="85" t="str">
        <f t="shared" si="30"/>
        <v>日/JP</v>
      </c>
      <c r="C507" s="86" t="str">
        <f t="shared" si="31"/>
        <v>英/EN</v>
      </c>
      <c r="D507" s="98" t="s">
        <v>987</v>
      </c>
      <c r="E507" s="24"/>
      <c r="F507" s="24"/>
      <c r="G507" s="24" t="s">
        <v>187</v>
      </c>
      <c r="H507" s="24"/>
      <c r="I507" s="24"/>
      <c r="J507" s="24"/>
      <c r="K507" s="24"/>
      <c r="L507" s="44"/>
      <c r="M507" s="172" t="s">
        <v>991</v>
      </c>
      <c r="N507" s="179" t="s">
        <v>993</v>
      </c>
      <c r="O507" s="1" t="s">
        <v>2724</v>
      </c>
      <c r="P507" s="1" t="s">
        <v>2725</v>
      </c>
      <c r="Y507" s="1"/>
    </row>
    <row r="508" spans="1:25" s="97" customFormat="1" x14ac:dyDescent="0.15">
      <c r="A508" s="163" t="s">
        <v>1055</v>
      </c>
      <c r="B508" s="85" t="str">
        <f t="shared" si="30"/>
        <v>日/JP</v>
      </c>
      <c r="C508" s="86" t="str">
        <f t="shared" si="31"/>
        <v>英/EN</v>
      </c>
      <c r="D508" s="98" t="s">
        <v>1056</v>
      </c>
      <c r="E508" s="24"/>
      <c r="F508" s="24" t="s">
        <v>187</v>
      </c>
      <c r="G508" s="24" t="s">
        <v>187</v>
      </c>
      <c r="H508" s="24"/>
      <c r="I508" s="24"/>
      <c r="J508" s="24"/>
      <c r="K508" s="24"/>
      <c r="L508" s="44"/>
      <c r="M508" s="172" t="s">
        <v>1069</v>
      </c>
      <c r="N508" s="179" t="s">
        <v>1081</v>
      </c>
      <c r="O508" s="1" t="s">
        <v>2726</v>
      </c>
      <c r="P508" s="1" t="s">
        <v>2727</v>
      </c>
      <c r="Y508" s="1"/>
    </row>
    <row r="509" spans="1:25" s="97" customFormat="1" x14ac:dyDescent="0.15">
      <c r="A509" s="163" t="s">
        <v>909</v>
      </c>
      <c r="B509" s="85" t="str">
        <f t="shared" si="30"/>
        <v>日/JP</v>
      </c>
      <c r="C509" s="86" t="str">
        <f t="shared" si="31"/>
        <v>英/EN</v>
      </c>
      <c r="D509" s="98" t="s">
        <v>914</v>
      </c>
      <c r="E509" s="24" t="s">
        <v>187</v>
      </c>
      <c r="F509" s="24" t="s">
        <v>187</v>
      </c>
      <c r="G509" s="24"/>
      <c r="H509" s="24" t="s">
        <v>187</v>
      </c>
      <c r="I509" s="24" t="s">
        <v>187</v>
      </c>
      <c r="J509" s="24"/>
      <c r="K509" s="24"/>
      <c r="L509" s="44"/>
      <c r="M509" s="162" t="s">
        <v>913</v>
      </c>
      <c r="N509" s="63" t="s">
        <v>911</v>
      </c>
      <c r="O509" s="1" t="s">
        <v>2728</v>
      </c>
      <c r="P509" s="1" t="s">
        <v>2729</v>
      </c>
      <c r="Y509" s="1"/>
    </row>
    <row r="510" spans="1:25" s="97" customFormat="1" x14ac:dyDescent="0.15">
      <c r="A510" s="163" t="s">
        <v>1242</v>
      </c>
      <c r="B510" s="85" t="str">
        <f t="shared" si="30"/>
        <v>日/JP</v>
      </c>
      <c r="C510" s="86" t="str">
        <f t="shared" si="31"/>
        <v>英/EN</v>
      </c>
      <c r="D510" s="98" t="s">
        <v>1243</v>
      </c>
      <c r="E510" s="24"/>
      <c r="F510" s="24" t="s">
        <v>1229</v>
      </c>
      <c r="G510" s="24" t="s">
        <v>1229</v>
      </c>
      <c r="H510" s="24"/>
      <c r="I510" s="24" t="s">
        <v>1229</v>
      </c>
      <c r="J510" s="24"/>
      <c r="K510" s="24" t="s">
        <v>1229</v>
      </c>
      <c r="L510" s="44"/>
      <c r="M510" s="162" t="s">
        <v>1244</v>
      </c>
      <c r="N510" s="63" t="s">
        <v>1245</v>
      </c>
      <c r="O510" s="1" t="s">
        <v>2730</v>
      </c>
      <c r="P510" s="1" t="s">
        <v>2731</v>
      </c>
      <c r="Y510" s="1"/>
    </row>
    <row r="511" spans="1:25" s="96" customFormat="1" x14ac:dyDescent="0.15">
      <c r="A511" s="163" t="s">
        <v>1194</v>
      </c>
      <c r="B511" s="85" t="str">
        <f t="shared" si="30"/>
        <v>日/JP</v>
      </c>
      <c r="C511" s="86" t="str">
        <f t="shared" si="31"/>
        <v>英/EN</v>
      </c>
      <c r="D511" s="98" t="s">
        <v>1195</v>
      </c>
      <c r="E511" s="24"/>
      <c r="F511" s="24" t="s">
        <v>187</v>
      </c>
      <c r="G511" s="24"/>
      <c r="H511" s="24"/>
      <c r="I511" s="24"/>
      <c r="J511" s="24"/>
      <c r="K511" s="24"/>
      <c r="L511" s="44"/>
      <c r="M511" s="162" t="s">
        <v>1196</v>
      </c>
      <c r="N511" s="63" t="s">
        <v>1207</v>
      </c>
      <c r="O511" s="1" t="s">
        <v>2732</v>
      </c>
      <c r="P511" s="1" t="s">
        <v>2733</v>
      </c>
    </row>
    <row r="512" spans="1:25" s="97" customFormat="1" x14ac:dyDescent="0.15">
      <c r="A512" s="163" t="s">
        <v>782</v>
      </c>
      <c r="B512" s="85" t="str">
        <f t="shared" si="30"/>
        <v>日/JP</v>
      </c>
      <c r="C512" s="86" t="str">
        <f t="shared" si="31"/>
        <v>英/EN</v>
      </c>
      <c r="D512" s="98" t="s">
        <v>842</v>
      </c>
      <c r="E512" s="24" t="s">
        <v>187</v>
      </c>
      <c r="F512" s="24" t="s">
        <v>187</v>
      </c>
      <c r="G512" s="24"/>
      <c r="H512" s="24" t="s">
        <v>187</v>
      </c>
      <c r="I512" s="24" t="s">
        <v>187</v>
      </c>
      <c r="J512" s="24"/>
      <c r="K512" s="24"/>
      <c r="L512" s="44" t="s">
        <v>845</v>
      </c>
      <c r="M512" s="172" t="s">
        <v>843</v>
      </c>
      <c r="N512" s="44" t="s">
        <v>844</v>
      </c>
      <c r="O512" s="1" t="s">
        <v>2734</v>
      </c>
      <c r="P512" s="1" t="s">
        <v>2735</v>
      </c>
      <c r="Y512" s="1"/>
    </row>
    <row r="513" spans="1:25" s="97" customFormat="1" x14ac:dyDescent="0.15">
      <c r="A513" s="163" t="s">
        <v>1230</v>
      </c>
      <c r="B513" s="85" t="str">
        <f t="shared" si="30"/>
        <v>日/JP</v>
      </c>
      <c r="C513" s="86" t="str">
        <f t="shared" si="31"/>
        <v>英/EN</v>
      </c>
      <c r="D513" s="98" t="s">
        <v>1231</v>
      </c>
      <c r="E513" s="24"/>
      <c r="F513" s="24" t="s">
        <v>1229</v>
      </c>
      <c r="G513" s="24"/>
      <c r="H513" s="24"/>
      <c r="I513" s="24"/>
      <c r="J513" s="24"/>
      <c r="K513" s="24"/>
      <c r="L513" s="44"/>
      <c r="M513" s="185" t="s">
        <v>1232</v>
      </c>
      <c r="N513" s="50" t="s">
        <v>1233</v>
      </c>
      <c r="O513" s="1" t="s">
        <v>2736</v>
      </c>
      <c r="P513" s="1" t="s">
        <v>2737</v>
      </c>
      <c r="Y513" s="1"/>
    </row>
    <row r="514" spans="1:25" s="97" customFormat="1" x14ac:dyDescent="0.15">
      <c r="A514" s="163" t="s">
        <v>1478</v>
      </c>
      <c r="B514" s="85" t="str">
        <f t="shared" si="30"/>
        <v>日/JP</v>
      </c>
      <c r="C514" s="86" t="str">
        <f t="shared" si="31"/>
        <v>英/EN</v>
      </c>
      <c r="D514" s="98" t="s">
        <v>1479</v>
      </c>
      <c r="E514" s="24" t="s">
        <v>190</v>
      </c>
      <c r="F514" s="24" t="s">
        <v>190</v>
      </c>
      <c r="G514" s="24"/>
      <c r="H514" s="24" t="s">
        <v>190</v>
      </c>
      <c r="I514" s="24" t="s">
        <v>190</v>
      </c>
      <c r="J514" s="24"/>
      <c r="K514" s="24" t="s">
        <v>190</v>
      </c>
      <c r="L514" s="44"/>
      <c r="M514" s="185" t="s">
        <v>1480</v>
      </c>
      <c r="N514" s="50" t="s">
        <v>1481</v>
      </c>
      <c r="O514" s="1" t="s">
        <v>2738</v>
      </c>
      <c r="P514" s="1" t="s">
        <v>2739</v>
      </c>
      <c r="Y514" s="1"/>
    </row>
    <row r="515" spans="1:25" s="97" customFormat="1" x14ac:dyDescent="0.15">
      <c r="A515" s="163" t="s">
        <v>1482</v>
      </c>
      <c r="B515" s="85" t="str">
        <f t="shared" si="30"/>
        <v>日/JP</v>
      </c>
      <c r="C515" s="86" t="str">
        <f t="shared" si="31"/>
        <v>英/EN</v>
      </c>
      <c r="D515" s="98" t="s">
        <v>1483</v>
      </c>
      <c r="E515" s="24"/>
      <c r="F515" s="24"/>
      <c r="G515" s="24"/>
      <c r="H515" s="24" t="s">
        <v>190</v>
      </c>
      <c r="I515" s="24" t="s">
        <v>190</v>
      </c>
      <c r="J515" s="24"/>
      <c r="K515" s="24"/>
      <c r="L515" s="44"/>
      <c r="M515" s="185" t="s">
        <v>1484</v>
      </c>
      <c r="N515" s="50" t="s">
        <v>1485</v>
      </c>
      <c r="O515" s="1" t="s">
        <v>2740</v>
      </c>
      <c r="P515" s="1" t="s">
        <v>2741</v>
      </c>
      <c r="Y515" s="1"/>
    </row>
    <row r="516" spans="1:25" s="97" customFormat="1" x14ac:dyDescent="0.15">
      <c r="A516" s="163" t="s">
        <v>1124</v>
      </c>
      <c r="B516" s="85" t="str">
        <f t="shared" si="30"/>
        <v>日/JP</v>
      </c>
      <c r="C516" s="86" t="str">
        <f t="shared" si="31"/>
        <v>英/EN</v>
      </c>
      <c r="D516" s="98" t="s">
        <v>1125</v>
      </c>
      <c r="E516" s="24" t="s">
        <v>187</v>
      </c>
      <c r="F516" s="24" t="s">
        <v>187</v>
      </c>
      <c r="G516" s="24"/>
      <c r="H516" s="24"/>
      <c r="I516" s="24"/>
      <c r="J516" s="24"/>
      <c r="K516" s="24"/>
      <c r="L516" s="44" t="s">
        <v>845</v>
      </c>
      <c r="M516" s="185" t="s">
        <v>1147</v>
      </c>
      <c r="N516" s="50" t="s">
        <v>1134</v>
      </c>
      <c r="O516" s="1" t="s">
        <v>2742</v>
      </c>
      <c r="P516" s="1" t="s">
        <v>2743</v>
      </c>
    </row>
    <row r="517" spans="1:25" s="97" customFormat="1" x14ac:dyDescent="0.15">
      <c r="A517" s="163" t="s">
        <v>1246</v>
      </c>
      <c r="B517" s="85" t="str">
        <f t="shared" si="30"/>
        <v>日/JP</v>
      </c>
      <c r="C517" s="86" t="str">
        <f t="shared" si="31"/>
        <v>英/EN</v>
      </c>
      <c r="D517" s="98" t="s">
        <v>1247</v>
      </c>
      <c r="E517" s="24"/>
      <c r="F517" s="24"/>
      <c r="G517" s="24"/>
      <c r="H517" s="24"/>
      <c r="I517" s="24" t="s">
        <v>1229</v>
      </c>
      <c r="J517" s="24"/>
      <c r="K517" s="24"/>
      <c r="L517" s="44"/>
      <c r="M517" s="185" t="s">
        <v>1248</v>
      </c>
      <c r="N517" s="50" t="s">
        <v>1249</v>
      </c>
      <c r="O517" s="1" t="s">
        <v>2744</v>
      </c>
      <c r="P517" s="1" t="s">
        <v>2745</v>
      </c>
    </row>
    <row r="518" spans="1:25" s="97" customFormat="1" x14ac:dyDescent="0.15">
      <c r="A518" s="163" t="s">
        <v>1026</v>
      </c>
      <c r="B518" s="85" t="str">
        <f t="shared" si="30"/>
        <v>日/JP</v>
      </c>
      <c r="C518" s="86" t="str">
        <f t="shared" si="31"/>
        <v>英/EN</v>
      </c>
      <c r="D518" s="98" t="s">
        <v>1027</v>
      </c>
      <c r="E518" s="24"/>
      <c r="F518" s="24" t="s">
        <v>187</v>
      </c>
      <c r="G518" s="24"/>
      <c r="H518" s="24"/>
      <c r="I518" s="24" t="s">
        <v>187</v>
      </c>
      <c r="J518" s="24"/>
      <c r="K518" s="24"/>
      <c r="L518" s="44"/>
      <c r="M518" s="185" t="s">
        <v>1070</v>
      </c>
      <c r="N518" s="50" t="s">
        <v>1086</v>
      </c>
      <c r="O518" s="1" t="s">
        <v>2746</v>
      </c>
      <c r="P518" s="1" t="s">
        <v>2747</v>
      </c>
      <c r="Y518" s="1"/>
    </row>
    <row r="519" spans="1:25" s="97" customFormat="1" x14ac:dyDescent="0.15">
      <c r="A519" s="163" t="s">
        <v>1273</v>
      </c>
      <c r="B519" s="85" t="str">
        <f t="shared" si="30"/>
        <v>日/JP</v>
      </c>
      <c r="C519" s="86" t="str">
        <f t="shared" si="31"/>
        <v>英/EN</v>
      </c>
      <c r="D519" s="98" t="s">
        <v>1274</v>
      </c>
      <c r="E519" s="24"/>
      <c r="F519" s="24" t="s">
        <v>1277</v>
      </c>
      <c r="G519" s="24"/>
      <c r="H519" s="24"/>
      <c r="I519" s="24"/>
      <c r="J519" s="24"/>
      <c r="K519" s="24"/>
      <c r="L519" s="44"/>
      <c r="M519" s="185" t="s">
        <v>1275</v>
      </c>
      <c r="N519" s="50" t="s">
        <v>1276</v>
      </c>
      <c r="O519" s="1" t="s">
        <v>2748</v>
      </c>
      <c r="P519" s="1" t="s">
        <v>2749</v>
      </c>
      <c r="Y519" s="1"/>
    </row>
    <row r="520" spans="1:25" s="97" customFormat="1" x14ac:dyDescent="0.15">
      <c r="A520" s="144" t="s">
        <v>1655</v>
      </c>
      <c r="B520" s="118" t="str">
        <f t="shared" si="30"/>
        <v>日/JP</v>
      </c>
      <c r="C520" s="119" t="str">
        <f t="shared" si="31"/>
        <v>英/EN</v>
      </c>
      <c r="D520" s="42" t="s">
        <v>1185</v>
      </c>
      <c r="E520" s="24"/>
      <c r="F520" s="24"/>
      <c r="G520" s="24"/>
      <c r="H520" s="24"/>
      <c r="I520" s="24" t="s">
        <v>1677</v>
      </c>
      <c r="J520" s="24"/>
      <c r="K520" s="24"/>
      <c r="L520" s="44"/>
      <c r="M520" s="185" t="s">
        <v>1674</v>
      </c>
      <c r="N520" s="50" t="s">
        <v>1673</v>
      </c>
      <c r="O520" s="97" t="s">
        <v>1656</v>
      </c>
      <c r="P520" s="97" t="s">
        <v>1657</v>
      </c>
    </row>
    <row r="521" spans="1:25" s="97" customFormat="1" x14ac:dyDescent="0.15">
      <c r="A521" s="163" t="s">
        <v>1377</v>
      </c>
      <c r="B521" s="85" t="str">
        <f t="shared" si="30"/>
        <v>日/JP</v>
      </c>
      <c r="C521" s="86" t="str">
        <f t="shared" si="31"/>
        <v>英/EN</v>
      </c>
      <c r="D521" s="98" t="s">
        <v>1378</v>
      </c>
      <c r="E521" s="24"/>
      <c r="F521" s="24" t="s">
        <v>1306</v>
      </c>
      <c r="G521" s="24"/>
      <c r="H521" s="24"/>
      <c r="I521" s="24"/>
      <c r="J521" s="24"/>
      <c r="K521" s="24"/>
      <c r="L521" s="44"/>
      <c r="M521" s="185" t="s">
        <v>1379</v>
      </c>
      <c r="N521" s="50" t="s">
        <v>1380</v>
      </c>
      <c r="O521" s="1" t="s">
        <v>2750</v>
      </c>
      <c r="P521" s="1" t="s">
        <v>2751</v>
      </c>
      <c r="Y521" s="1"/>
    </row>
    <row r="522" spans="1:25" s="96" customFormat="1" x14ac:dyDescent="0.15">
      <c r="A522" s="171" t="s">
        <v>1044</v>
      </c>
      <c r="B522" s="85" t="str">
        <f t="shared" si="30"/>
        <v>日/JP</v>
      </c>
      <c r="C522" s="86" t="str">
        <f t="shared" si="31"/>
        <v>英/EN</v>
      </c>
      <c r="D522" s="98" t="s">
        <v>1045</v>
      </c>
      <c r="E522" s="24"/>
      <c r="F522" s="24" t="s">
        <v>187</v>
      </c>
      <c r="G522" s="24"/>
      <c r="H522" s="24"/>
      <c r="I522" s="24"/>
      <c r="J522" s="24"/>
      <c r="K522" s="24"/>
      <c r="L522" s="44"/>
      <c r="M522" s="185" t="s">
        <v>1071</v>
      </c>
      <c r="N522" s="50" t="s">
        <v>1099</v>
      </c>
      <c r="O522" s="1" t="s">
        <v>2752</v>
      </c>
      <c r="P522" s="1" t="s">
        <v>2753</v>
      </c>
      <c r="Q522" s="97"/>
      <c r="R522" s="97"/>
      <c r="S522" s="97"/>
      <c r="T522" s="97"/>
      <c r="U522" s="97"/>
      <c r="V522" s="97"/>
      <c r="W522" s="97"/>
      <c r="X522" s="97"/>
      <c r="Y522" s="1"/>
    </row>
    <row r="523" spans="1:25" s="97" customFormat="1" x14ac:dyDescent="0.15">
      <c r="A523" s="171" t="s">
        <v>1181</v>
      </c>
      <c r="B523" s="118" t="str">
        <f t="shared" si="30"/>
        <v>日/JP</v>
      </c>
      <c r="C523" s="119" t="str">
        <f t="shared" si="31"/>
        <v>英/EN</v>
      </c>
      <c r="D523" s="98" t="s">
        <v>1182</v>
      </c>
      <c r="E523" s="24" t="s">
        <v>187</v>
      </c>
      <c r="F523" s="24" t="s">
        <v>187</v>
      </c>
      <c r="G523" s="24"/>
      <c r="H523" s="24"/>
      <c r="I523" s="24" t="s">
        <v>187</v>
      </c>
      <c r="J523" s="24"/>
      <c r="K523" s="24"/>
      <c r="L523" s="44"/>
      <c r="M523" s="185" t="s">
        <v>1183</v>
      </c>
      <c r="N523" s="50" t="s">
        <v>1201</v>
      </c>
      <c r="O523" s="97" t="s">
        <v>2754</v>
      </c>
      <c r="P523" s="97" t="s">
        <v>2755</v>
      </c>
    </row>
    <row r="524" spans="1:25" s="97" customFormat="1" x14ac:dyDescent="0.15">
      <c r="A524" s="171" t="s">
        <v>1381</v>
      </c>
      <c r="B524" s="118" t="str">
        <f t="shared" si="30"/>
        <v>日/JP</v>
      </c>
      <c r="C524" s="119" t="str">
        <f t="shared" si="31"/>
        <v>英/EN</v>
      </c>
      <c r="D524" s="98" t="s">
        <v>1382</v>
      </c>
      <c r="E524" s="24"/>
      <c r="F524" s="24"/>
      <c r="G524" s="24"/>
      <c r="H524" s="24"/>
      <c r="I524" s="24"/>
      <c r="J524" s="24"/>
      <c r="K524" s="24" t="s">
        <v>1306</v>
      </c>
      <c r="L524" s="44"/>
      <c r="M524" s="185" t="s">
        <v>1383</v>
      </c>
      <c r="N524" s="50" t="s">
        <v>1384</v>
      </c>
      <c r="O524" s="97" t="s">
        <v>2756</v>
      </c>
      <c r="P524" s="97" t="s">
        <v>2757</v>
      </c>
    </row>
    <row r="525" spans="1:25" s="97" customFormat="1" x14ac:dyDescent="0.15">
      <c r="A525" s="30" t="s">
        <v>1385</v>
      </c>
      <c r="B525" s="40" t="str">
        <f t="shared" si="30"/>
        <v>日/JP</v>
      </c>
      <c r="C525" s="41" t="str">
        <f t="shared" si="31"/>
        <v>英/EN</v>
      </c>
      <c r="D525" s="98" t="s">
        <v>1386</v>
      </c>
      <c r="E525" s="24" t="s">
        <v>1306</v>
      </c>
      <c r="F525" s="24" t="s">
        <v>1306</v>
      </c>
      <c r="G525" s="24"/>
      <c r="H525" s="24"/>
      <c r="I525" s="24"/>
      <c r="J525" s="24"/>
      <c r="K525" s="24"/>
      <c r="L525" s="44"/>
      <c r="M525" s="146" t="s">
        <v>1387</v>
      </c>
      <c r="N525" s="147" t="s">
        <v>1388</v>
      </c>
      <c r="O525" s="97" t="s">
        <v>2758</v>
      </c>
      <c r="P525" s="97" t="s">
        <v>2759</v>
      </c>
    </row>
    <row r="526" spans="1:25" s="97" customFormat="1" x14ac:dyDescent="0.15">
      <c r="A526" s="32" t="s">
        <v>1718</v>
      </c>
      <c r="B526" s="40" t="str">
        <f t="shared" si="30"/>
        <v>日/JP</v>
      </c>
      <c r="C526" s="41" t="str">
        <f t="shared" si="31"/>
        <v>英/EN</v>
      </c>
      <c r="D526" s="42" t="s">
        <v>1720</v>
      </c>
      <c r="E526" s="24"/>
      <c r="F526" s="24" t="s">
        <v>1786</v>
      </c>
      <c r="G526" s="24"/>
      <c r="H526" s="24" t="s">
        <v>1786</v>
      </c>
      <c r="I526" s="24" t="s">
        <v>1786</v>
      </c>
      <c r="J526" s="24"/>
      <c r="K526" s="24" t="s">
        <v>1786</v>
      </c>
      <c r="L526" s="44"/>
      <c r="M526" s="146" t="s">
        <v>1757</v>
      </c>
      <c r="N526" s="147" t="s">
        <v>1778</v>
      </c>
      <c r="O526" s="195" t="s">
        <v>1741</v>
      </c>
      <c r="P526" s="195" t="s">
        <v>1742</v>
      </c>
    </row>
    <row r="527" spans="1:25" s="97" customFormat="1" x14ac:dyDescent="0.15">
      <c r="A527" s="32" t="s">
        <v>1881</v>
      </c>
      <c r="B527" s="40" t="str">
        <f t="shared" si="30"/>
        <v>日/JP</v>
      </c>
      <c r="C527" s="41" t="str">
        <f t="shared" si="31"/>
        <v>英/EN</v>
      </c>
      <c r="D527" s="42" t="s">
        <v>1869</v>
      </c>
      <c r="E527" s="24"/>
      <c r="F527" s="24" t="s">
        <v>187</v>
      </c>
      <c r="G527" s="24"/>
      <c r="H527" s="24" t="s">
        <v>187</v>
      </c>
      <c r="I527" s="24" t="s">
        <v>187</v>
      </c>
      <c r="J527" s="24"/>
      <c r="K527" s="24"/>
      <c r="L527" s="44"/>
      <c r="M527" s="146" t="s">
        <v>1878</v>
      </c>
      <c r="N527" s="147" t="s">
        <v>1924</v>
      </c>
      <c r="O527" s="97" t="s">
        <v>1872</v>
      </c>
      <c r="P527" s="97" t="s">
        <v>1873</v>
      </c>
    </row>
    <row r="528" spans="1:25" s="97" customFormat="1" x14ac:dyDescent="0.15">
      <c r="A528" s="32" t="s">
        <v>1882</v>
      </c>
      <c r="B528" s="40" t="str">
        <f t="shared" si="30"/>
        <v>日/JP</v>
      </c>
      <c r="C528" s="41" t="str">
        <f t="shared" si="31"/>
        <v>英/EN</v>
      </c>
      <c r="D528" s="42" t="s">
        <v>1870</v>
      </c>
      <c r="E528" s="24"/>
      <c r="F528" s="24"/>
      <c r="G528" s="24"/>
      <c r="H528" s="24" t="s">
        <v>187</v>
      </c>
      <c r="I528" s="24" t="s">
        <v>187</v>
      </c>
      <c r="J528" s="24"/>
      <c r="K528" s="24"/>
      <c r="L528" s="44"/>
      <c r="M528" s="146" t="s">
        <v>1879</v>
      </c>
      <c r="N528" s="147" t="s">
        <v>1904</v>
      </c>
      <c r="O528" s="97" t="s">
        <v>1874</v>
      </c>
      <c r="P528" s="97" t="s">
        <v>1875</v>
      </c>
    </row>
    <row r="529" spans="1:25" s="97" customFormat="1" x14ac:dyDescent="0.15">
      <c r="A529" s="32" t="s">
        <v>1719</v>
      </c>
      <c r="B529" s="40" t="str">
        <f t="shared" si="30"/>
        <v>日/JP</v>
      </c>
      <c r="C529" s="41" t="str">
        <f t="shared" si="31"/>
        <v>英/EN</v>
      </c>
      <c r="D529" s="42" t="s">
        <v>1721</v>
      </c>
      <c r="E529" s="24" t="s">
        <v>1786</v>
      </c>
      <c r="F529" s="24" t="s">
        <v>1786</v>
      </c>
      <c r="G529" s="24"/>
      <c r="H529" s="24"/>
      <c r="I529" s="24"/>
      <c r="J529" s="24"/>
      <c r="K529" s="24"/>
      <c r="L529" s="44"/>
      <c r="M529" s="146" t="s">
        <v>1758</v>
      </c>
      <c r="N529" s="147" t="s">
        <v>1766</v>
      </c>
      <c r="O529" s="195" t="s">
        <v>1743</v>
      </c>
      <c r="P529" s="195" t="s">
        <v>1744</v>
      </c>
    </row>
    <row r="530" spans="1:25" s="97" customFormat="1" x14ac:dyDescent="0.15">
      <c r="A530" s="32" t="s">
        <v>1883</v>
      </c>
      <c r="B530" s="40" t="str">
        <f t="shared" si="30"/>
        <v>日/JP</v>
      </c>
      <c r="C530" s="41" t="str">
        <f t="shared" si="31"/>
        <v>英/EN</v>
      </c>
      <c r="D530" s="42" t="s">
        <v>1871</v>
      </c>
      <c r="E530" s="24" t="s">
        <v>187</v>
      </c>
      <c r="F530" s="24" t="s">
        <v>187</v>
      </c>
      <c r="G530" s="24"/>
      <c r="H530" s="24"/>
      <c r="I530" s="24"/>
      <c r="J530" s="24"/>
      <c r="K530" s="24"/>
      <c r="L530" s="44"/>
      <c r="M530" s="146" t="s">
        <v>1880</v>
      </c>
      <c r="N530" s="147" t="s">
        <v>1917</v>
      </c>
      <c r="O530" s="97" t="s">
        <v>1876</v>
      </c>
      <c r="P530" s="97" t="s">
        <v>1877</v>
      </c>
    </row>
    <row r="531" spans="1:25" s="97" customFormat="1" x14ac:dyDescent="0.15">
      <c r="A531" s="32" t="s">
        <v>1582</v>
      </c>
      <c r="B531" s="40" t="str">
        <f t="shared" ref="B531:B539" si="32">HYPERLINK(O531,"日/JP")</f>
        <v>日/JP</v>
      </c>
      <c r="C531" s="41" t="str">
        <f t="shared" ref="C531:C539" si="33">HYPERLINK(P531,"英/EN")</f>
        <v>英/EN</v>
      </c>
      <c r="D531" s="42" t="s">
        <v>1584</v>
      </c>
      <c r="E531" s="24"/>
      <c r="F531" s="24"/>
      <c r="G531" s="24"/>
      <c r="H531" s="24" t="s">
        <v>190</v>
      </c>
      <c r="I531" s="24" t="s">
        <v>190</v>
      </c>
      <c r="J531" s="24"/>
      <c r="K531" s="24"/>
      <c r="L531" s="44"/>
      <c r="M531" s="146" t="s">
        <v>1583</v>
      </c>
      <c r="N531" s="147" t="s">
        <v>1585</v>
      </c>
      <c r="O531" s="97" t="s">
        <v>1580</v>
      </c>
      <c r="P531" s="97" t="s">
        <v>1581</v>
      </c>
    </row>
    <row r="532" spans="1:25" s="97" customFormat="1" x14ac:dyDescent="0.15">
      <c r="A532" s="32" t="s">
        <v>3189</v>
      </c>
      <c r="B532" s="40" t="str">
        <f t="shared" si="32"/>
        <v>日/JP</v>
      </c>
      <c r="C532" s="41" t="str">
        <f t="shared" si="33"/>
        <v>英/EN</v>
      </c>
      <c r="D532" s="42" t="s">
        <v>3190</v>
      </c>
      <c r="E532" s="24"/>
      <c r="F532" s="24" t="s">
        <v>187</v>
      </c>
      <c r="G532" s="24"/>
      <c r="H532" s="24"/>
      <c r="I532" s="24"/>
      <c r="J532" s="24"/>
      <c r="K532" s="24"/>
      <c r="L532" s="44"/>
      <c r="M532" s="146" t="s">
        <v>3191</v>
      </c>
      <c r="N532" s="147" t="s">
        <v>3192</v>
      </c>
      <c r="O532" s="97" t="s">
        <v>3193</v>
      </c>
      <c r="P532" s="97" t="s">
        <v>3194</v>
      </c>
    </row>
    <row r="533" spans="1:25" s="97" customFormat="1" x14ac:dyDescent="0.15">
      <c r="A533" s="32" t="s">
        <v>3246</v>
      </c>
      <c r="B533" s="40" t="str">
        <f>HYPERLINK(O533,"日/JP")</f>
        <v>日/JP</v>
      </c>
      <c r="C533" s="41" t="str">
        <f>HYPERLINK(P533,"英/EN")</f>
        <v>英/EN</v>
      </c>
      <c r="D533" s="42" t="s">
        <v>3278</v>
      </c>
      <c r="E533" s="24"/>
      <c r="F533" s="24" t="s">
        <v>187</v>
      </c>
      <c r="G533" s="24"/>
      <c r="H533" s="24"/>
      <c r="I533" s="24" t="s">
        <v>187</v>
      </c>
      <c r="J533" s="24" t="s">
        <v>187</v>
      </c>
      <c r="K533" s="43"/>
      <c r="L533" s="44"/>
      <c r="M533" s="133" t="s">
        <v>3250</v>
      </c>
      <c r="N533" s="44" t="s">
        <v>3270</v>
      </c>
      <c r="O533" s="215" t="str">
        <f>IF($A533="","","https://www.jpo.go.jp/system/trial_appeal/document/info-shinketsu-eiyaku/"&amp;LEFT($A533,4)&amp;"_"&amp;RIGHT($A533,6)&amp;"_j.pdf")</f>
        <v>https://www.jpo.go.jp/system/trial_appeal/document/info-shinketsu-eiyaku/2019_700852_j.pdf</v>
      </c>
      <c r="P533" s="215" t="str">
        <f>IF($A533="","","https://www.jpo.go.jp/system/trial_appeal/document/info-shinketsu-eiyaku/"&amp;LEFT($A533,4)&amp;"_"&amp;RIGHT($A533,6)&amp;"_e.pdf")</f>
        <v>https://www.jpo.go.jp/system/trial_appeal/document/info-shinketsu-eiyaku/2019_700852_e.pdf</v>
      </c>
    </row>
    <row r="534" spans="1:25" s="97" customFormat="1" x14ac:dyDescent="0.15">
      <c r="A534" s="32" t="s">
        <v>3244</v>
      </c>
      <c r="B534" s="40" t="str">
        <f>HYPERLINK(O534,"日/JP")</f>
        <v>日/JP</v>
      </c>
      <c r="C534" s="41" t="str">
        <f>HYPERLINK(P534,"英/EN")</f>
        <v>英/EN</v>
      </c>
      <c r="D534" s="42" t="s">
        <v>3283</v>
      </c>
      <c r="E534" s="24"/>
      <c r="F534" s="24" t="s">
        <v>187</v>
      </c>
      <c r="G534" s="24"/>
      <c r="H534" s="24" t="s">
        <v>187</v>
      </c>
      <c r="I534" s="24" t="s">
        <v>187</v>
      </c>
      <c r="J534" s="24"/>
      <c r="K534" s="43"/>
      <c r="L534" s="44"/>
      <c r="M534" s="133" t="s">
        <v>3248</v>
      </c>
      <c r="N534" s="44" t="s">
        <v>3256</v>
      </c>
      <c r="O534" s="215" t="str">
        <f>IF($A534="","","https://www.jpo.go.jp/system/trial_appeal/document/info-shinketsu-eiyaku/"&amp;LEFT($A534,4)&amp;"_"&amp;RIGHT($A534,6)&amp;"_j.pdf")</f>
        <v>https://www.jpo.go.jp/system/trial_appeal/document/info-shinketsu-eiyaku/2020_700606_j.pdf</v>
      </c>
      <c r="P534" s="215" t="str">
        <f>IF($A534="","","https://www.jpo.go.jp/system/trial_appeal/document/info-shinketsu-eiyaku/"&amp;LEFT($A534,4)&amp;"_"&amp;RIGHT($A534,6)&amp;"_e.pdf")</f>
        <v>https://www.jpo.go.jp/system/trial_appeal/document/info-shinketsu-eiyaku/2020_700606_e.pdf</v>
      </c>
    </row>
    <row r="535" spans="1:25" s="97" customFormat="1" x14ac:dyDescent="0.15">
      <c r="A535" s="32" t="s">
        <v>3245</v>
      </c>
      <c r="B535" s="40" t="str">
        <f>HYPERLINK(O535,"日/JP")</f>
        <v>日/JP</v>
      </c>
      <c r="C535" s="41" t="str">
        <f>HYPERLINK(P535,"英/EN")</f>
        <v>英/EN</v>
      </c>
      <c r="D535" s="42" t="s">
        <v>3247</v>
      </c>
      <c r="E535" s="24" t="s">
        <v>187</v>
      </c>
      <c r="F535" s="24" t="s">
        <v>187</v>
      </c>
      <c r="G535" s="24"/>
      <c r="H535" s="24"/>
      <c r="I535" s="24"/>
      <c r="J535" s="24"/>
      <c r="K535" s="43"/>
      <c r="L535" s="44"/>
      <c r="M535" s="133" t="s">
        <v>3249</v>
      </c>
      <c r="N535" s="44" t="s">
        <v>3257</v>
      </c>
      <c r="O535" s="215" t="str">
        <f>IF($A535="","","https://www.jpo.go.jp/system/trial_appeal/document/info-shinketsu-eiyaku/"&amp;LEFT($A535,4)&amp;"_"&amp;RIGHT($A535,6)&amp;"_j.pdf")</f>
        <v>https://www.jpo.go.jp/system/trial_appeal/document/info-shinketsu-eiyaku/2021_700438_j.pdf</v>
      </c>
      <c r="P535" s="215" t="str">
        <f>IF($A535="","","https://www.jpo.go.jp/system/trial_appeal/document/info-shinketsu-eiyaku/"&amp;LEFT($A535,4)&amp;"_"&amp;RIGHT($A535,6)&amp;"_e.pdf")</f>
        <v>https://www.jpo.go.jp/system/trial_appeal/document/info-shinketsu-eiyaku/2021_700438_e.pdf</v>
      </c>
    </row>
    <row r="536" spans="1:25" s="97" customFormat="1" x14ac:dyDescent="0.15">
      <c r="A536" s="32"/>
      <c r="B536" s="40" t="str">
        <f t="shared" ref="B536:B538" si="34">HYPERLINK(O536,"日/JP")</f>
        <v>日/JP</v>
      </c>
      <c r="C536" s="41" t="str">
        <f t="shared" ref="C536:C538" si="35">HYPERLINK(P536,"英/EN")</f>
        <v>英/EN</v>
      </c>
      <c r="D536" s="42"/>
      <c r="E536" s="24"/>
      <c r="F536" s="24"/>
      <c r="G536" s="24"/>
      <c r="H536" s="24"/>
      <c r="I536" s="24"/>
      <c r="J536" s="24"/>
      <c r="K536" s="43"/>
      <c r="L536" s="44"/>
      <c r="M536" s="133"/>
      <c r="N536" s="44"/>
      <c r="O536" s="215" t="str">
        <f t="shared" ref="O536:O541" si="36">IF($A536="","","https://www.jpo.go.jp/system/trial_appeal/document/info-shinketsu-eiyaku/"&amp;LEFT($A536,4)&amp;"_"&amp;RIGHT($A536,6)&amp;"_j.pdf")</f>
        <v/>
      </c>
      <c r="P536" s="215" t="str">
        <f t="shared" ref="P536:P541" si="37">IF($A536="","","https://www.jpo.go.jp/system/trial_appeal/document/info-shinketsu-eiyaku/"&amp;LEFT($A536,4)&amp;"_"&amp;RIGHT($A536,6)&amp;"_e.pdf")</f>
        <v/>
      </c>
    </row>
    <row r="537" spans="1:25" s="97" customFormat="1" x14ac:dyDescent="0.15">
      <c r="A537" s="32"/>
      <c r="B537" s="40" t="str">
        <f t="shared" si="34"/>
        <v>日/JP</v>
      </c>
      <c r="C537" s="41" t="str">
        <f t="shared" si="35"/>
        <v>英/EN</v>
      </c>
      <c r="D537" s="42"/>
      <c r="E537" s="24"/>
      <c r="F537" s="24"/>
      <c r="G537" s="24"/>
      <c r="H537" s="24"/>
      <c r="I537" s="24"/>
      <c r="J537" s="24"/>
      <c r="K537" s="43"/>
      <c r="L537" s="44"/>
      <c r="M537" s="133"/>
      <c r="N537" s="44"/>
      <c r="O537" s="215" t="str">
        <f t="shared" si="36"/>
        <v/>
      </c>
      <c r="P537" s="215" t="str">
        <f t="shared" si="37"/>
        <v/>
      </c>
    </row>
    <row r="538" spans="1:25" s="97" customFormat="1" x14ac:dyDescent="0.15">
      <c r="A538" s="32"/>
      <c r="B538" s="40" t="str">
        <f t="shared" si="34"/>
        <v>日/JP</v>
      </c>
      <c r="C538" s="41" t="str">
        <f t="shared" si="35"/>
        <v>英/EN</v>
      </c>
      <c r="D538" s="42"/>
      <c r="E538" s="24"/>
      <c r="F538" s="24"/>
      <c r="G538" s="24"/>
      <c r="H538" s="24"/>
      <c r="I538" s="24"/>
      <c r="J538" s="24"/>
      <c r="K538" s="43"/>
      <c r="L538" s="44"/>
      <c r="M538" s="133"/>
      <c r="N538" s="44"/>
      <c r="O538" s="215" t="str">
        <f t="shared" si="36"/>
        <v/>
      </c>
      <c r="P538" s="215" t="str">
        <f t="shared" si="37"/>
        <v/>
      </c>
    </row>
    <row r="539" spans="1:25" s="97" customFormat="1" x14ac:dyDescent="0.15">
      <c r="A539" s="32"/>
      <c r="B539" s="40" t="str">
        <f t="shared" si="32"/>
        <v>日/JP</v>
      </c>
      <c r="C539" s="41" t="str">
        <f t="shared" si="33"/>
        <v>英/EN</v>
      </c>
      <c r="D539" s="42"/>
      <c r="E539" s="24"/>
      <c r="F539" s="24"/>
      <c r="G539" s="24"/>
      <c r="H539" s="24"/>
      <c r="I539" s="24"/>
      <c r="J539" s="24"/>
      <c r="K539" s="24"/>
      <c r="L539" s="44"/>
      <c r="M539" s="133"/>
      <c r="N539" s="147"/>
      <c r="O539" s="215" t="str">
        <f t="shared" si="36"/>
        <v/>
      </c>
      <c r="P539" s="215" t="str">
        <f t="shared" si="37"/>
        <v/>
      </c>
    </row>
    <row r="540" spans="1:25" s="97" customFormat="1" x14ac:dyDescent="0.15">
      <c r="A540" s="32"/>
      <c r="B540" s="40" t="str">
        <f t="shared" si="30"/>
        <v>日/JP</v>
      </c>
      <c r="C540" s="41" t="str">
        <f t="shared" si="31"/>
        <v>英/EN</v>
      </c>
      <c r="D540" s="42"/>
      <c r="E540" s="24"/>
      <c r="F540" s="24"/>
      <c r="G540" s="24"/>
      <c r="H540" s="24"/>
      <c r="I540" s="24"/>
      <c r="J540" s="24"/>
      <c r="K540" s="24"/>
      <c r="L540" s="44"/>
      <c r="M540" s="146"/>
      <c r="N540" s="147"/>
      <c r="O540" s="215" t="str">
        <f t="shared" si="36"/>
        <v/>
      </c>
      <c r="P540" s="215" t="str">
        <f t="shared" si="37"/>
        <v/>
      </c>
    </row>
    <row r="541" spans="1:25" s="97" customFormat="1" ht="14.25" thickBot="1" x14ac:dyDescent="0.2">
      <c r="A541" s="150"/>
      <c r="B541" s="151"/>
      <c r="C541" s="152"/>
      <c r="D541" s="153"/>
      <c r="E541" s="87"/>
      <c r="F541" s="87"/>
      <c r="G541" s="87"/>
      <c r="H541" s="87"/>
      <c r="I541" s="87"/>
      <c r="J541" s="87"/>
      <c r="K541" s="87"/>
      <c r="L541" s="55"/>
      <c r="M541" s="148"/>
      <c r="N541" s="46"/>
      <c r="O541" s="215" t="str">
        <f t="shared" si="36"/>
        <v/>
      </c>
      <c r="P541" s="215" t="str">
        <f t="shared" si="37"/>
        <v/>
      </c>
      <c r="Y541" s="1"/>
    </row>
    <row r="542" spans="1:25" x14ac:dyDescent="0.15">
      <c r="A542" s="3"/>
      <c r="B542" s="2"/>
      <c r="C542" s="2"/>
      <c r="D542" s="3"/>
    </row>
    <row r="543" spans="1:25" ht="14.25" thickBot="1" x14ac:dyDescent="0.2">
      <c r="A543" s="15" t="s">
        <v>496</v>
      </c>
      <c r="B543" s="2"/>
      <c r="C543" s="2"/>
      <c r="D543" s="3"/>
    </row>
    <row r="544" spans="1:25" ht="13.5" customHeight="1" thickBot="1" x14ac:dyDescent="0.2">
      <c r="A544" s="231" t="s">
        <v>362</v>
      </c>
      <c r="B544" s="228" t="s">
        <v>361</v>
      </c>
      <c r="C544" s="228"/>
      <c r="D544" s="228" t="s">
        <v>354</v>
      </c>
      <c r="E544" s="238" t="s">
        <v>360</v>
      </c>
      <c r="M544" s="234" t="s">
        <v>748</v>
      </c>
      <c r="N544" s="235"/>
    </row>
    <row r="545" spans="1:16" x14ac:dyDescent="0.15">
      <c r="A545" s="232"/>
      <c r="B545" s="229"/>
      <c r="C545" s="229"/>
      <c r="D545" s="229"/>
      <c r="E545" s="242"/>
      <c r="M545" s="236" t="s">
        <v>749</v>
      </c>
      <c r="N545" s="238" t="s">
        <v>750</v>
      </c>
    </row>
    <row r="546" spans="1:16" ht="14.25" thickBot="1" x14ac:dyDescent="0.2">
      <c r="A546" s="232"/>
      <c r="B546" s="245"/>
      <c r="C546" s="245"/>
      <c r="D546" s="245"/>
      <c r="E546" s="242"/>
      <c r="M546" s="237"/>
      <c r="N546" s="239"/>
    </row>
    <row r="547" spans="1:16" x14ac:dyDescent="0.15">
      <c r="A547" s="35" t="s">
        <v>29</v>
      </c>
      <c r="B547" s="120" t="str">
        <f>HYPERLINK(O547,"日/JP")</f>
        <v>日/JP</v>
      </c>
      <c r="C547" s="121" t="str">
        <f>HYPERLINK(P547,"英/EN")</f>
        <v>英/EN</v>
      </c>
      <c r="D547" s="122" t="s">
        <v>301</v>
      </c>
      <c r="E547" s="13"/>
      <c r="K547" s="1" t="s">
        <v>1929</v>
      </c>
      <c r="M547" s="138"/>
      <c r="N547" s="136"/>
      <c r="O547" s="1" t="s">
        <v>2760</v>
      </c>
      <c r="P547" s="1" t="s">
        <v>2761</v>
      </c>
    </row>
    <row r="548" spans="1:16" x14ac:dyDescent="0.15">
      <c r="A548" s="30" t="s">
        <v>37</v>
      </c>
      <c r="B548" s="38" t="str">
        <f t="shared" ref="B548:B560" si="38">HYPERLINK(O548,"日/JP")</f>
        <v>日/JP</v>
      </c>
      <c r="C548" s="39" t="str">
        <f t="shared" ref="C548:C560" si="39">HYPERLINK(P548,"英/EN")</f>
        <v>英/EN</v>
      </c>
      <c r="D548" s="14" t="s">
        <v>220</v>
      </c>
      <c r="E548" s="6"/>
      <c r="M548" s="139"/>
      <c r="N548" s="137"/>
      <c r="O548" s="1" t="s">
        <v>2762</v>
      </c>
      <c r="P548" s="1" t="s">
        <v>2763</v>
      </c>
    </row>
    <row r="549" spans="1:16" x14ac:dyDescent="0.15">
      <c r="A549" s="30" t="s">
        <v>27</v>
      </c>
      <c r="B549" s="38" t="str">
        <f t="shared" si="38"/>
        <v>日/JP</v>
      </c>
      <c r="C549" s="39" t="str">
        <f t="shared" si="39"/>
        <v>英/EN</v>
      </c>
      <c r="D549" s="14" t="s">
        <v>302</v>
      </c>
      <c r="E549" s="6"/>
      <c r="M549" s="133"/>
      <c r="N549" s="134"/>
      <c r="O549" s="1" t="s">
        <v>2764</v>
      </c>
      <c r="P549" s="1" t="s">
        <v>2765</v>
      </c>
    </row>
    <row r="550" spans="1:16" x14ac:dyDescent="0.15">
      <c r="A550" s="30" t="s">
        <v>23</v>
      </c>
      <c r="B550" s="38" t="str">
        <f t="shared" si="38"/>
        <v>日/JP</v>
      </c>
      <c r="C550" s="39" t="str">
        <f t="shared" si="39"/>
        <v>英/EN</v>
      </c>
      <c r="D550" s="14" t="s">
        <v>303</v>
      </c>
      <c r="E550" s="6"/>
      <c r="M550" s="133"/>
      <c r="N550" s="134"/>
      <c r="O550" s="1" t="s">
        <v>2766</v>
      </c>
      <c r="P550" s="1" t="s">
        <v>2767</v>
      </c>
    </row>
    <row r="551" spans="1:16" x14ac:dyDescent="0.15">
      <c r="A551" s="30" t="s">
        <v>22</v>
      </c>
      <c r="B551" s="38" t="str">
        <f t="shared" si="38"/>
        <v>日/JP</v>
      </c>
      <c r="C551" s="39" t="str">
        <f t="shared" si="39"/>
        <v>英/EN</v>
      </c>
      <c r="D551" s="14" t="s">
        <v>304</v>
      </c>
      <c r="E551" s="6"/>
      <c r="M551" s="133"/>
      <c r="N551" s="134"/>
      <c r="O551" s="1" t="s">
        <v>2768</v>
      </c>
      <c r="P551" s="1" t="s">
        <v>2769</v>
      </c>
    </row>
    <row r="552" spans="1:16" x14ac:dyDescent="0.15">
      <c r="A552" s="30" t="s">
        <v>49</v>
      </c>
      <c r="B552" s="38" t="str">
        <f t="shared" si="38"/>
        <v>日/JP</v>
      </c>
      <c r="C552" s="39" t="str">
        <f t="shared" si="39"/>
        <v>英/EN</v>
      </c>
      <c r="D552" s="14" t="s">
        <v>305</v>
      </c>
      <c r="E552" s="6"/>
      <c r="M552" s="133"/>
      <c r="N552" s="134"/>
      <c r="O552" s="1" t="s">
        <v>2770</v>
      </c>
      <c r="P552" s="1" t="s">
        <v>2771</v>
      </c>
    </row>
    <row r="553" spans="1:16" x14ac:dyDescent="0.15">
      <c r="A553" s="30" t="s">
        <v>38</v>
      </c>
      <c r="B553" s="38" t="str">
        <f t="shared" si="38"/>
        <v>日/JP</v>
      </c>
      <c r="C553" s="39" t="str">
        <f t="shared" si="39"/>
        <v>英/EN</v>
      </c>
      <c r="D553" s="14" t="s">
        <v>306</v>
      </c>
      <c r="E553" s="6"/>
      <c r="M553" s="133"/>
      <c r="N553" s="134"/>
      <c r="O553" s="1" t="s">
        <v>2772</v>
      </c>
      <c r="P553" s="1" t="s">
        <v>2773</v>
      </c>
    </row>
    <row r="554" spans="1:16" x14ac:dyDescent="0.15">
      <c r="A554" s="30" t="s">
        <v>62</v>
      </c>
      <c r="B554" s="38" t="str">
        <f t="shared" si="38"/>
        <v>日/JP</v>
      </c>
      <c r="C554" s="39" t="str">
        <f t="shared" si="39"/>
        <v>英/EN</v>
      </c>
      <c r="D554" s="14" t="s">
        <v>307</v>
      </c>
      <c r="E554" s="6"/>
      <c r="M554" s="133"/>
      <c r="N554" s="134"/>
      <c r="O554" s="1" t="s">
        <v>2774</v>
      </c>
      <c r="P554" s="1" t="s">
        <v>2775</v>
      </c>
    </row>
    <row r="555" spans="1:16" x14ac:dyDescent="0.15">
      <c r="A555" s="30" t="s">
        <v>53</v>
      </c>
      <c r="B555" s="38" t="str">
        <f t="shared" si="38"/>
        <v>日/JP</v>
      </c>
      <c r="C555" s="39" t="str">
        <f t="shared" si="39"/>
        <v>英/EN</v>
      </c>
      <c r="D555" s="14" t="s">
        <v>308</v>
      </c>
      <c r="E555" s="6"/>
      <c r="M555" s="133"/>
      <c r="N555" s="134"/>
      <c r="O555" s="1" t="s">
        <v>2776</v>
      </c>
      <c r="P555" s="1" t="s">
        <v>2777</v>
      </c>
    </row>
    <row r="556" spans="1:16" x14ac:dyDescent="0.15">
      <c r="A556" s="30" t="s">
        <v>48</v>
      </c>
      <c r="B556" s="38" t="str">
        <f t="shared" si="38"/>
        <v>日/JP</v>
      </c>
      <c r="C556" s="39" t="str">
        <f t="shared" si="39"/>
        <v>英/EN</v>
      </c>
      <c r="D556" s="14" t="s">
        <v>309</v>
      </c>
      <c r="E556" s="6"/>
      <c r="M556" s="133"/>
      <c r="N556" s="134"/>
      <c r="O556" s="1" t="s">
        <v>2778</v>
      </c>
      <c r="P556" s="1" t="s">
        <v>2779</v>
      </c>
    </row>
    <row r="557" spans="1:16" x14ac:dyDescent="0.15">
      <c r="A557" s="30" t="s">
        <v>56</v>
      </c>
      <c r="B557" s="38" t="str">
        <f t="shared" si="38"/>
        <v>日/JP</v>
      </c>
      <c r="C557" s="39" t="str">
        <f t="shared" si="39"/>
        <v>英/EN</v>
      </c>
      <c r="D557" s="14" t="s">
        <v>310</v>
      </c>
      <c r="E557" s="6"/>
      <c r="M557" s="133"/>
      <c r="N557" s="134"/>
      <c r="O557" s="1" t="s">
        <v>2780</v>
      </c>
      <c r="P557" s="1" t="s">
        <v>2781</v>
      </c>
    </row>
    <row r="558" spans="1:16" x14ac:dyDescent="0.15">
      <c r="A558" s="34" t="s">
        <v>99</v>
      </c>
      <c r="B558" s="38" t="str">
        <f t="shared" si="38"/>
        <v>日/JP</v>
      </c>
      <c r="C558" s="39" t="str">
        <f t="shared" si="39"/>
        <v>英/EN</v>
      </c>
      <c r="D558" s="14" t="s">
        <v>311</v>
      </c>
      <c r="E558" s="6"/>
      <c r="M558" s="133"/>
      <c r="N558" s="134"/>
      <c r="O558" s="1" t="s">
        <v>2782</v>
      </c>
      <c r="P558" s="1" t="s">
        <v>2783</v>
      </c>
    </row>
    <row r="559" spans="1:16" x14ac:dyDescent="0.15">
      <c r="A559" s="33" t="s">
        <v>74</v>
      </c>
      <c r="B559" s="38" t="str">
        <f t="shared" si="38"/>
        <v>日/JP</v>
      </c>
      <c r="C559" s="39" t="str">
        <f t="shared" si="39"/>
        <v>英/EN</v>
      </c>
      <c r="D559" s="14" t="s">
        <v>312</v>
      </c>
      <c r="E559" s="6"/>
      <c r="M559" s="133"/>
      <c r="N559" s="134"/>
      <c r="O559" s="1" t="s">
        <v>2784</v>
      </c>
      <c r="P559" s="1" t="s">
        <v>2785</v>
      </c>
    </row>
    <row r="560" spans="1:16" x14ac:dyDescent="0.15">
      <c r="A560" s="33" t="s">
        <v>397</v>
      </c>
      <c r="B560" s="38" t="str">
        <f t="shared" si="38"/>
        <v>日/JP</v>
      </c>
      <c r="C560" s="39" t="str">
        <f t="shared" si="39"/>
        <v>英/EN</v>
      </c>
      <c r="D560" s="14" t="s">
        <v>313</v>
      </c>
      <c r="E560" s="6"/>
      <c r="M560" s="133"/>
      <c r="N560" s="134"/>
      <c r="O560" s="1" t="s">
        <v>2786</v>
      </c>
      <c r="P560" s="1" t="s">
        <v>2787</v>
      </c>
    </row>
    <row r="561" spans="1:16" x14ac:dyDescent="0.15">
      <c r="A561" s="33" t="s">
        <v>398</v>
      </c>
      <c r="B561" s="38" t="str">
        <f t="shared" ref="B561:B576" si="40">HYPERLINK(O561,"日/JP")</f>
        <v>日/JP</v>
      </c>
      <c r="C561" s="39" t="str">
        <f t="shared" ref="C561:C576" si="41">HYPERLINK(P561,"英/EN")</f>
        <v>英/EN</v>
      </c>
      <c r="D561" s="14" t="s">
        <v>401</v>
      </c>
      <c r="E561" s="6"/>
      <c r="M561" s="133"/>
      <c r="N561" s="134"/>
      <c r="O561" s="1" t="s">
        <v>2788</v>
      </c>
      <c r="P561" s="1" t="s">
        <v>2789</v>
      </c>
    </row>
    <row r="562" spans="1:16" x14ac:dyDescent="0.15">
      <c r="A562" s="33" t="s">
        <v>70</v>
      </c>
      <c r="B562" s="38" t="str">
        <f t="shared" si="40"/>
        <v>日/JP</v>
      </c>
      <c r="C562" s="39" t="str">
        <f t="shared" si="41"/>
        <v>英/EN</v>
      </c>
      <c r="D562" s="14" t="s">
        <v>340</v>
      </c>
      <c r="E562" s="6"/>
      <c r="M562" s="133"/>
      <c r="N562" s="134"/>
      <c r="O562" s="1" t="s">
        <v>2790</v>
      </c>
      <c r="P562" s="1" t="s">
        <v>2791</v>
      </c>
    </row>
    <row r="563" spans="1:16" x14ac:dyDescent="0.15">
      <c r="A563" s="30" t="s">
        <v>148</v>
      </c>
      <c r="B563" s="38" t="str">
        <f t="shared" si="40"/>
        <v>日/JP</v>
      </c>
      <c r="C563" s="39" t="str">
        <f t="shared" si="41"/>
        <v>英/EN</v>
      </c>
      <c r="D563" s="14" t="s">
        <v>341</v>
      </c>
      <c r="E563" s="6"/>
      <c r="M563" s="133"/>
      <c r="N563" s="134"/>
      <c r="O563" s="1" t="s">
        <v>2792</v>
      </c>
      <c r="P563" s="1" t="s">
        <v>2793</v>
      </c>
    </row>
    <row r="564" spans="1:16" x14ac:dyDescent="0.15">
      <c r="A564" s="30" t="s">
        <v>145</v>
      </c>
      <c r="B564" s="38" t="str">
        <f t="shared" si="40"/>
        <v>日/JP</v>
      </c>
      <c r="C564" s="39" t="str">
        <f t="shared" si="41"/>
        <v>英/EN</v>
      </c>
      <c r="D564" s="14" t="s">
        <v>342</v>
      </c>
      <c r="E564" s="6"/>
      <c r="M564" s="133"/>
      <c r="N564" s="134"/>
      <c r="O564" s="1" t="s">
        <v>2794</v>
      </c>
      <c r="P564" s="1" t="s">
        <v>2795</v>
      </c>
    </row>
    <row r="565" spans="1:16" x14ac:dyDescent="0.15">
      <c r="A565" s="30" t="s">
        <v>152</v>
      </c>
      <c r="B565" s="38" t="str">
        <f t="shared" si="40"/>
        <v>日/JP</v>
      </c>
      <c r="C565" s="39" t="str">
        <f t="shared" si="41"/>
        <v>英/EN</v>
      </c>
      <c r="D565" s="14" t="s">
        <v>343</v>
      </c>
      <c r="E565" s="6"/>
      <c r="M565" s="133"/>
      <c r="N565" s="134"/>
      <c r="O565" s="1" t="s">
        <v>2796</v>
      </c>
      <c r="P565" s="1" t="s">
        <v>2797</v>
      </c>
    </row>
    <row r="566" spans="1:16" x14ac:dyDescent="0.15">
      <c r="A566" s="32" t="s">
        <v>386</v>
      </c>
      <c r="B566" s="40" t="str">
        <f t="shared" si="40"/>
        <v>日/JP</v>
      </c>
      <c r="C566" s="41" t="str">
        <f t="shared" si="41"/>
        <v>英/EN</v>
      </c>
      <c r="D566" s="47" t="s">
        <v>344</v>
      </c>
      <c r="E566" s="44"/>
      <c r="M566" s="133"/>
      <c r="N566" s="134"/>
      <c r="O566" s="1" t="s">
        <v>2798</v>
      </c>
      <c r="P566" s="1" t="s">
        <v>2799</v>
      </c>
    </row>
    <row r="567" spans="1:16" x14ac:dyDescent="0.15">
      <c r="A567" s="32" t="s">
        <v>162</v>
      </c>
      <c r="B567" s="38" t="str">
        <f t="shared" si="40"/>
        <v>日/JP</v>
      </c>
      <c r="C567" s="39" t="str">
        <f t="shared" si="41"/>
        <v>英/EN</v>
      </c>
      <c r="D567" s="14" t="s">
        <v>345</v>
      </c>
      <c r="E567" s="6"/>
      <c r="M567" s="133"/>
      <c r="N567" s="134"/>
      <c r="O567" s="1" t="s">
        <v>2800</v>
      </c>
      <c r="P567" s="1" t="s">
        <v>2801</v>
      </c>
    </row>
    <row r="568" spans="1:16" x14ac:dyDescent="0.15">
      <c r="A568" s="32" t="s">
        <v>163</v>
      </c>
      <c r="B568" s="38" t="str">
        <f t="shared" si="40"/>
        <v>日/JP</v>
      </c>
      <c r="C568" s="39" t="str">
        <f t="shared" si="41"/>
        <v>英/EN</v>
      </c>
      <c r="D568" s="14" t="s">
        <v>346</v>
      </c>
      <c r="E568" s="6"/>
      <c r="M568" s="133"/>
      <c r="N568" s="134"/>
      <c r="O568" s="1" t="s">
        <v>2802</v>
      </c>
      <c r="P568" s="1" t="s">
        <v>2803</v>
      </c>
    </row>
    <row r="569" spans="1:16" x14ac:dyDescent="0.15">
      <c r="A569" s="48" t="s">
        <v>409</v>
      </c>
      <c r="B569" s="40" t="str">
        <f t="shared" si="40"/>
        <v>日/JP</v>
      </c>
      <c r="C569" s="41" t="str">
        <f t="shared" si="41"/>
        <v>英/EN</v>
      </c>
      <c r="D569" s="49" t="s">
        <v>421</v>
      </c>
      <c r="E569" s="50"/>
      <c r="M569" s="133"/>
      <c r="N569" s="134"/>
      <c r="O569" s="1" t="s">
        <v>2804</v>
      </c>
      <c r="P569" s="1" t="s">
        <v>2805</v>
      </c>
    </row>
    <row r="570" spans="1:16" x14ac:dyDescent="0.15">
      <c r="A570" s="32" t="s">
        <v>405</v>
      </c>
      <c r="B570" s="70" t="str">
        <f t="shared" si="40"/>
        <v>日/JP</v>
      </c>
      <c r="C570" s="71" t="str">
        <f t="shared" si="41"/>
        <v>英/EN</v>
      </c>
      <c r="D570" s="42" t="s">
        <v>347</v>
      </c>
      <c r="E570" s="44"/>
      <c r="M570" s="133"/>
      <c r="N570" s="134"/>
      <c r="O570" s="1" t="s">
        <v>2806</v>
      </c>
      <c r="P570" s="1" t="s">
        <v>2807</v>
      </c>
    </row>
    <row r="571" spans="1:16" x14ac:dyDescent="0.15">
      <c r="A571" s="32" t="s">
        <v>406</v>
      </c>
      <c r="B571" s="70" t="str">
        <f t="shared" si="40"/>
        <v>日/JP</v>
      </c>
      <c r="C571" s="71" t="str">
        <f t="shared" si="41"/>
        <v>英/EN</v>
      </c>
      <c r="D571" s="42" t="s">
        <v>422</v>
      </c>
      <c r="E571" s="44"/>
      <c r="M571" s="133"/>
      <c r="N571" s="134"/>
      <c r="O571" s="1" t="s">
        <v>2808</v>
      </c>
      <c r="P571" s="1" t="s">
        <v>2809</v>
      </c>
    </row>
    <row r="572" spans="1:16" s="97" customFormat="1" x14ac:dyDescent="0.15">
      <c r="A572" s="84" t="s">
        <v>783</v>
      </c>
      <c r="B572" s="40" t="str">
        <f t="shared" si="40"/>
        <v>日/JP</v>
      </c>
      <c r="C572" s="41" t="str">
        <f t="shared" si="41"/>
        <v>英/EN</v>
      </c>
      <c r="D572" s="155" t="s">
        <v>846</v>
      </c>
      <c r="E572" s="63"/>
      <c r="M572" s="133" t="s">
        <v>922</v>
      </c>
      <c r="N572" s="134" t="s">
        <v>920</v>
      </c>
      <c r="O572" s="1" t="s">
        <v>2810</v>
      </c>
      <c r="P572" s="1" t="s">
        <v>2811</v>
      </c>
    </row>
    <row r="573" spans="1:16" s="97" customFormat="1" x14ac:dyDescent="0.15">
      <c r="A573" s="32" t="s">
        <v>784</v>
      </c>
      <c r="B573" s="70" t="str">
        <f t="shared" si="40"/>
        <v>日/JP</v>
      </c>
      <c r="C573" s="71" t="str">
        <f t="shared" si="41"/>
        <v>英/EN</v>
      </c>
      <c r="D573" s="47" t="s">
        <v>847</v>
      </c>
      <c r="E573" s="44"/>
      <c r="M573" s="133" t="s">
        <v>923</v>
      </c>
      <c r="N573" s="134" t="s">
        <v>921</v>
      </c>
      <c r="O573" s="1" t="s">
        <v>2812</v>
      </c>
      <c r="P573" s="1" t="s">
        <v>2813</v>
      </c>
    </row>
    <row r="574" spans="1:16" s="97" customFormat="1" x14ac:dyDescent="0.15">
      <c r="A574" s="32" t="s">
        <v>1884</v>
      </c>
      <c r="B574" s="70" t="str">
        <f t="shared" si="40"/>
        <v>日/JP</v>
      </c>
      <c r="C574" s="71" t="str">
        <f t="shared" si="41"/>
        <v>英/EN</v>
      </c>
      <c r="D574" s="47" t="s">
        <v>1888</v>
      </c>
      <c r="E574" s="44"/>
      <c r="F574" s="97" t="s">
        <v>1785</v>
      </c>
      <c r="M574" s="133" t="s">
        <v>1885</v>
      </c>
      <c r="N574" s="134" t="s">
        <v>1908</v>
      </c>
      <c r="O574" s="97" t="s">
        <v>1886</v>
      </c>
      <c r="P574" s="97" t="s">
        <v>1887</v>
      </c>
    </row>
    <row r="575" spans="1:16" s="97" customFormat="1" x14ac:dyDescent="0.15">
      <c r="A575" s="32" t="s">
        <v>1532</v>
      </c>
      <c r="B575" s="70" t="str">
        <f t="shared" si="40"/>
        <v>日/JP</v>
      </c>
      <c r="C575" s="71" t="str">
        <f>HYPERLINK(P575,"英/EN")</f>
        <v>英/EN</v>
      </c>
      <c r="D575" s="47" t="s">
        <v>1533</v>
      </c>
      <c r="E575" s="44"/>
      <c r="M575" s="133" t="s">
        <v>1534</v>
      </c>
      <c r="N575" s="134" t="s">
        <v>1549</v>
      </c>
      <c r="O575" s="1" t="s">
        <v>1535</v>
      </c>
      <c r="P575" s="1" t="s">
        <v>1536</v>
      </c>
    </row>
    <row r="576" spans="1:16" s="97" customFormat="1" x14ac:dyDescent="0.15">
      <c r="A576" s="32" t="s">
        <v>1722</v>
      </c>
      <c r="B576" s="70" t="str">
        <f t="shared" si="40"/>
        <v>日/JP</v>
      </c>
      <c r="C576" s="71" t="str">
        <f t="shared" si="41"/>
        <v>英/EN</v>
      </c>
      <c r="D576" s="47" t="s">
        <v>1723</v>
      </c>
      <c r="E576" s="44"/>
      <c r="F576" s="97" t="s">
        <v>1785</v>
      </c>
      <c r="M576" s="133" t="s">
        <v>1759</v>
      </c>
      <c r="N576" s="134" t="s">
        <v>1779</v>
      </c>
      <c r="O576" s="97" t="s">
        <v>1724</v>
      </c>
      <c r="P576" s="97" t="s">
        <v>1725</v>
      </c>
    </row>
    <row r="577" spans="1:16" s="97" customFormat="1" x14ac:dyDescent="0.15">
      <c r="A577" s="84"/>
      <c r="B577" s="65"/>
      <c r="C577" s="66"/>
      <c r="D577" s="155"/>
      <c r="E577" s="63"/>
      <c r="M577" s="146"/>
      <c r="N577" s="147"/>
      <c r="O577" s="215" t="str">
        <f t="shared" ref="O577:O578" si="42">IF($A577="","","https://www.jpo.go.jp/system/trial_appeal/document/info-shinketsu-eiyaku/"&amp;LEFT($A577,4)&amp;"_"&amp;RIGHT($A577,6)&amp;"_j.pdf")</f>
        <v/>
      </c>
      <c r="P577" s="215" t="str">
        <f t="shared" ref="P577:P578" si="43">IF($A577="","","https://www.jpo.go.jp/system/trial_appeal/document/info-shinketsu-eiyaku/"&amp;LEFT($A577,4)&amp;"_"&amp;RIGHT($A577,6)&amp;"_e.pdf")</f>
        <v/>
      </c>
    </row>
    <row r="578" spans="1:16" s="97" customFormat="1" x14ac:dyDescent="0.15">
      <c r="A578" s="84"/>
      <c r="B578" s="65"/>
      <c r="C578" s="66"/>
      <c r="D578" s="155"/>
      <c r="E578" s="63"/>
      <c r="M578" s="146"/>
      <c r="N578" s="147"/>
      <c r="O578" s="215" t="str">
        <f t="shared" si="42"/>
        <v/>
      </c>
      <c r="P578" s="215" t="str">
        <f t="shared" si="43"/>
        <v/>
      </c>
    </row>
    <row r="579" spans="1:16" s="97" customFormat="1" ht="14.25" thickBot="1" x14ac:dyDescent="0.2">
      <c r="A579" s="51"/>
      <c r="B579" s="52"/>
      <c r="C579" s="53"/>
      <c r="D579" s="164"/>
      <c r="E579" s="55"/>
      <c r="M579" s="148"/>
      <c r="N579" s="73"/>
      <c r="O579" s="215" t="str">
        <f>IF($A579="","","https://www.jpo.go.jp/system/trial_appeal/document/info-shinketsu-eiyaku/"&amp;LEFT($A579,4)&amp;"_"&amp;RIGHT($A579,6)&amp;"_j.pdf")</f>
        <v/>
      </c>
      <c r="P579" s="215" t="str">
        <f>IF($A579="","","https://www.jpo.go.jp/system/trial_appeal/document/info-shinketsu-eiyaku/"&amp;LEFT($A579,4)&amp;"_"&amp;RIGHT($A579,6)&amp;"_e.pdf")</f>
        <v/>
      </c>
    </row>
    <row r="580" spans="1:16" x14ac:dyDescent="0.15">
      <c r="A580" s="4"/>
      <c r="B580" s="2"/>
      <c r="C580" s="2"/>
      <c r="D580" s="3"/>
    </row>
    <row r="581" spans="1:16" ht="14.25" thickBot="1" x14ac:dyDescent="0.2">
      <c r="A581" s="3" t="s">
        <v>413</v>
      </c>
      <c r="B581" s="2"/>
      <c r="C581" s="2"/>
      <c r="D581" s="3"/>
    </row>
    <row r="582" spans="1:16" ht="13.5" customHeight="1" thickBot="1" x14ac:dyDescent="0.2">
      <c r="A582" s="231" t="s">
        <v>362</v>
      </c>
      <c r="B582" s="228" t="s">
        <v>361</v>
      </c>
      <c r="C582" s="228"/>
      <c r="D582" s="228" t="s">
        <v>354</v>
      </c>
      <c r="E582" s="238" t="s">
        <v>360</v>
      </c>
      <c r="M582" s="234" t="s">
        <v>748</v>
      </c>
      <c r="N582" s="235"/>
    </row>
    <row r="583" spans="1:16" x14ac:dyDescent="0.15">
      <c r="A583" s="232"/>
      <c r="B583" s="229"/>
      <c r="C583" s="229"/>
      <c r="D583" s="229"/>
      <c r="E583" s="242"/>
      <c r="M583" s="236" t="s">
        <v>749</v>
      </c>
      <c r="N583" s="238" t="s">
        <v>750</v>
      </c>
    </row>
    <row r="584" spans="1:16" ht="14.25" thickBot="1" x14ac:dyDescent="0.2">
      <c r="A584" s="233"/>
      <c r="B584" s="230"/>
      <c r="C584" s="230"/>
      <c r="D584" s="230"/>
      <c r="E584" s="243"/>
      <c r="M584" s="237"/>
      <c r="N584" s="239"/>
    </row>
    <row r="585" spans="1:16" x14ac:dyDescent="0.15">
      <c r="A585" s="35" t="s">
        <v>26</v>
      </c>
      <c r="B585" s="120" t="str">
        <f t="shared" ref="B585:B610" si="44">HYPERLINK(O585,"日/JP")</f>
        <v>日/JP</v>
      </c>
      <c r="C585" s="121" t="str">
        <f t="shared" ref="C585:C610" si="45">HYPERLINK(P585,"英/EN")</f>
        <v>英/EN</v>
      </c>
      <c r="D585" s="123" t="s">
        <v>252</v>
      </c>
      <c r="E585" s="13"/>
      <c r="M585" s="138"/>
      <c r="N585" s="136"/>
      <c r="O585" s="1" t="s">
        <v>2814</v>
      </c>
      <c r="P585" s="1" t="s">
        <v>2815</v>
      </c>
    </row>
    <row r="586" spans="1:16" x14ac:dyDescent="0.15">
      <c r="A586" s="79" t="s">
        <v>481</v>
      </c>
      <c r="B586" s="40" t="str">
        <f t="shared" si="44"/>
        <v>日/JP</v>
      </c>
      <c r="C586" s="80" t="str">
        <f t="shared" si="45"/>
        <v>英/EN</v>
      </c>
      <c r="D586" s="81" t="s">
        <v>482</v>
      </c>
      <c r="E586" s="82"/>
      <c r="M586" s="139"/>
      <c r="N586" s="137"/>
      <c r="O586" s="1" t="s">
        <v>2816</v>
      </c>
      <c r="P586" s="1" t="s">
        <v>2817</v>
      </c>
    </row>
    <row r="587" spans="1:16" x14ac:dyDescent="0.15">
      <c r="A587" s="31" t="s">
        <v>86</v>
      </c>
      <c r="B587" s="38" t="str">
        <f t="shared" si="44"/>
        <v>日/JP</v>
      </c>
      <c r="C587" s="39" t="str">
        <f t="shared" si="45"/>
        <v>英/EN</v>
      </c>
      <c r="D587" s="14" t="s">
        <v>253</v>
      </c>
      <c r="E587" s="6"/>
      <c r="M587" s="133"/>
      <c r="N587" s="134"/>
      <c r="O587" s="1" t="s">
        <v>2818</v>
      </c>
      <c r="P587" s="1" t="s">
        <v>2819</v>
      </c>
    </row>
    <row r="588" spans="1:16" x14ac:dyDescent="0.15">
      <c r="A588" s="30" t="s">
        <v>30</v>
      </c>
      <c r="B588" s="38" t="str">
        <f t="shared" si="44"/>
        <v>日/JP</v>
      </c>
      <c r="C588" s="39" t="str">
        <f t="shared" si="45"/>
        <v>英/EN</v>
      </c>
      <c r="D588" s="14" t="s">
        <v>254</v>
      </c>
      <c r="E588" s="6"/>
      <c r="M588" s="133"/>
      <c r="N588" s="134"/>
      <c r="O588" s="1" t="s">
        <v>2820</v>
      </c>
      <c r="P588" s="1" t="s">
        <v>2821</v>
      </c>
    </row>
    <row r="589" spans="1:16" x14ac:dyDescent="0.15">
      <c r="A589" s="34" t="s">
        <v>100</v>
      </c>
      <c r="B589" s="38" t="str">
        <f t="shared" si="44"/>
        <v>日/JP</v>
      </c>
      <c r="C589" s="39" t="str">
        <f t="shared" si="45"/>
        <v>英/EN</v>
      </c>
      <c r="D589" s="14" t="s">
        <v>291</v>
      </c>
      <c r="E589" s="6"/>
      <c r="M589" s="133"/>
      <c r="N589" s="134"/>
      <c r="O589" s="1" t="s">
        <v>2822</v>
      </c>
      <c r="P589" s="1" t="s">
        <v>2823</v>
      </c>
    </row>
    <row r="590" spans="1:16" x14ac:dyDescent="0.15">
      <c r="A590" s="30" t="s">
        <v>63</v>
      </c>
      <c r="B590" s="38" t="str">
        <f t="shared" si="44"/>
        <v>日/JP</v>
      </c>
      <c r="C590" s="39" t="str">
        <f t="shared" si="45"/>
        <v>英/EN</v>
      </c>
      <c r="D590" s="14" t="s">
        <v>314</v>
      </c>
      <c r="E590" s="6"/>
      <c r="M590" s="133"/>
      <c r="N590" s="134"/>
      <c r="O590" s="1" t="s">
        <v>2824</v>
      </c>
      <c r="P590" s="1" t="s">
        <v>2825</v>
      </c>
    </row>
    <row r="591" spans="1:16" x14ac:dyDescent="0.15">
      <c r="A591" s="30" t="s">
        <v>46</v>
      </c>
      <c r="B591" s="38" t="str">
        <f t="shared" si="44"/>
        <v>日/JP</v>
      </c>
      <c r="C591" s="39" t="str">
        <f t="shared" si="45"/>
        <v>英/EN</v>
      </c>
      <c r="D591" s="14" t="s">
        <v>315</v>
      </c>
      <c r="E591" s="6"/>
      <c r="M591" s="133"/>
      <c r="N591" s="134"/>
      <c r="O591" s="1" t="s">
        <v>2826</v>
      </c>
      <c r="P591" s="1" t="s">
        <v>2827</v>
      </c>
    </row>
    <row r="592" spans="1:16" x14ac:dyDescent="0.15">
      <c r="A592" s="30" t="s">
        <v>61</v>
      </c>
      <c r="B592" s="38" t="str">
        <f t="shared" si="44"/>
        <v>日/JP</v>
      </c>
      <c r="C592" s="39" t="str">
        <f t="shared" si="45"/>
        <v>英/EN</v>
      </c>
      <c r="D592" s="14" t="s">
        <v>316</v>
      </c>
      <c r="E592" s="6"/>
      <c r="M592" s="133"/>
      <c r="N592" s="134"/>
      <c r="O592" s="1" t="s">
        <v>2828</v>
      </c>
      <c r="P592" s="1" t="s">
        <v>2829</v>
      </c>
    </row>
    <row r="593" spans="1:25" x14ac:dyDescent="0.15">
      <c r="A593" s="30" t="s">
        <v>51</v>
      </c>
      <c r="B593" s="38" t="str">
        <f t="shared" si="44"/>
        <v>日/JP</v>
      </c>
      <c r="C593" s="39" t="str">
        <f t="shared" si="45"/>
        <v>英/EN</v>
      </c>
      <c r="D593" s="14" t="s">
        <v>317</v>
      </c>
      <c r="E593" s="6"/>
      <c r="M593" s="133"/>
      <c r="N593" s="134"/>
      <c r="O593" s="1" t="s">
        <v>2830</v>
      </c>
      <c r="P593" s="1" t="s">
        <v>2831</v>
      </c>
    </row>
    <row r="594" spans="1:25" x14ac:dyDescent="0.15">
      <c r="A594" s="31" t="s">
        <v>81</v>
      </c>
      <c r="B594" s="38" t="str">
        <f t="shared" si="44"/>
        <v>日/JP</v>
      </c>
      <c r="C594" s="39" t="str">
        <f t="shared" si="45"/>
        <v>英/EN</v>
      </c>
      <c r="D594" s="14" t="s">
        <v>318</v>
      </c>
      <c r="E594" s="6"/>
      <c r="M594" s="133"/>
      <c r="N594" s="134"/>
      <c r="O594" s="1" t="s">
        <v>2832</v>
      </c>
      <c r="P594" s="1" t="s">
        <v>2833</v>
      </c>
    </row>
    <row r="595" spans="1:25" x14ac:dyDescent="0.15">
      <c r="A595" s="30" t="s">
        <v>129</v>
      </c>
      <c r="B595" s="38" t="str">
        <f t="shared" si="44"/>
        <v>日/JP</v>
      </c>
      <c r="C595" s="39" t="str">
        <f t="shared" si="45"/>
        <v>英/EN</v>
      </c>
      <c r="D595" s="14" t="s">
        <v>319</v>
      </c>
      <c r="E595" s="6"/>
      <c r="M595" s="133"/>
      <c r="N595" s="134"/>
      <c r="O595" s="1" t="s">
        <v>2834</v>
      </c>
      <c r="P595" s="1" t="s">
        <v>2835</v>
      </c>
    </row>
    <row r="596" spans="1:25" x14ac:dyDescent="0.15">
      <c r="A596" s="31" t="s">
        <v>89</v>
      </c>
      <c r="B596" s="38" t="str">
        <f t="shared" si="44"/>
        <v>日/JP</v>
      </c>
      <c r="C596" s="39" t="str">
        <f t="shared" si="45"/>
        <v>英/EN</v>
      </c>
      <c r="D596" s="14" t="s">
        <v>320</v>
      </c>
      <c r="E596" s="6"/>
      <c r="M596" s="133"/>
      <c r="N596" s="134"/>
      <c r="O596" s="1" t="s">
        <v>2836</v>
      </c>
      <c r="P596" s="1" t="s">
        <v>2837</v>
      </c>
    </row>
    <row r="597" spans="1:25" x14ac:dyDescent="0.15">
      <c r="A597" s="34" t="s">
        <v>101</v>
      </c>
      <c r="B597" s="38" t="str">
        <f t="shared" si="44"/>
        <v>日/JP</v>
      </c>
      <c r="C597" s="39" t="str">
        <f t="shared" si="45"/>
        <v>英/EN</v>
      </c>
      <c r="D597" s="14" t="s">
        <v>321</v>
      </c>
      <c r="E597" s="6"/>
      <c r="M597" s="133"/>
      <c r="N597" s="134"/>
      <c r="O597" s="1" t="s">
        <v>2838</v>
      </c>
      <c r="P597" s="1" t="s">
        <v>2839</v>
      </c>
    </row>
    <row r="598" spans="1:25" x14ac:dyDescent="0.15">
      <c r="A598" s="34" t="s">
        <v>102</v>
      </c>
      <c r="B598" s="38" t="str">
        <f t="shared" si="44"/>
        <v>日/JP</v>
      </c>
      <c r="C598" s="39" t="str">
        <f t="shared" si="45"/>
        <v>英/EN</v>
      </c>
      <c r="D598" s="14" t="s">
        <v>322</v>
      </c>
      <c r="E598" s="6"/>
      <c r="M598" s="133"/>
      <c r="N598" s="134"/>
      <c r="O598" s="1" t="s">
        <v>2840</v>
      </c>
      <c r="P598" s="1" t="s">
        <v>2841</v>
      </c>
    </row>
    <row r="599" spans="1:25" x14ac:dyDescent="0.15">
      <c r="A599" s="30" t="s">
        <v>153</v>
      </c>
      <c r="B599" s="38" t="str">
        <f t="shared" si="44"/>
        <v>日/JP</v>
      </c>
      <c r="C599" s="39" t="str">
        <f t="shared" si="45"/>
        <v>英/EN</v>
      </c>
      <c r="D599" s="14" t="s">
        <v>348</v>
      </c>
      <c r="E599" s="6"/>
      <c r="M599" s="133"/>
      <c r="N599" s="134"/>
      <c r="O599" s="1" t="s">
        <v>2842</v>
      </c>
      <c r="P599" s="1" t="s">
        <v>2843</v>
      </c>
    </row>
    <row r="600" spans="1:25" x14ac:dyDescent="0.15">
      <c r="A600" s="30" t="s">
        <v>410</v>
      </c>
      <c r="B600" s="40" t="str">
        <f t="shared" si="44"/>
        <v>日/JP</v>
      </c>
      <c r="C600" s="41" t="str">
        <f t="shared" si="45"/>
        <v>英/EN</v>
      </c>
      <c r="D600" s="47" t="s">
        <v>423</v>
      </c>
      <c r="E600" s="44"/>
      <c r="M600" s="133"/>
      <c r="N600" s="134"/>
      <c r="O600" s="1" t="s">
        <v>2844</v>
      </c>
      <c r="P600" s="1" t="s">
        <v>2845</v>
      </c>
    </row>
    <row r="601" spans="1:25" x14ac:dyDescent="0.15">
      <c r="A601" s="32" t="s">
        <v>168</v>
      </c>
      <c r="B601" s="38" t="str">
        <f t="shared" si="44"/>
        <v>日/JP</v>
      </c>
      <c r="C601" s="39" t="str">
        <f t="shared" si="45"/>
        <v>英/EN</v>
      </c>
      <c r="D601" s="14" t="s">
        <v>209</v>
      </c>
      <c r="E601" s="6"/>
      <c r="M601" s="133"/>
      <c r="N601" s="134"/>
      <c r="O601" s="1" t="s">
        <v>2846</v>
      </c>
      <c r="P601" s="1" t="s">
        <v>2847</v>
      </c>
    </row>
    <row r="602" spans="1:25" x14ac:dyDescent="0.15">
      <c r="A602" s="32" t="s">
        <v>174</v>
      </c>
      <c r="B602" s="38" t="str">
        <f t="shared" si="44"/>
        <v>日/JP</v>
      </c>
      <c r="C602" s="39" t="str">
        <f t="shared" si="45"/>
        <v>英/EN</v>
      </c>
      <c r="D602" s="14" t="s">
        <v>349</v>
      </c>
      <c r="E602" s="6"/>
      <c r="M602" s="133"/>
      <c r="N602" s="134"/>
      <c r="O602" s="1" t="s">
        <v>2848</v>
      </c>
      <c r="P602" s="1" t="s">
        <v>2849</v>
      </c>
    </row>
    <row r="603" spans="1:25" x14ac:dyDescent="0.15">
      <c r="A603" s="32" t="s">
        <v>203</v>
      </c>
      <c r="B603" s="70" t="str">
        <f t="shared" si="44"/>
        <v>日/JP</v>
      </c>
      <c r="C603" s="71" t="str">
        <f t="shared" si="45"/>
        <v>英/EN</v>
      </c>
      <c r="D603" s="42" t="s">
        <v>485</v>
      </c>
      <c r="E603" s="44"/>
      <c r="M603" s="133"/>
      <c r="N603" s="134"/>
      <c r="O603" s="1" t="s">
        <v>2850</v>
      </c>
      <c r="P603" s="1" t="s">
        <v>2851</v>
      </c>
    </row>
    <row r="604" spans="1:25" x14ac:dyDescent="0.15">
      <c r="A604" s="32" t="s">
        <v>483</v>
      </c>
      <c r="B604" s="70" t="str">
        <f t="shared" si="44"/>
        <v>日/JP</v>
      </c>
      <c r="C604" s="71" t="str">
        <f t="shared" si="45"/>
        <v>英/EN</v>
      </c>
      <c r="D604" s="42" t="s">
        <v>484</v>
      </c>
      <c r="E604" s="44"/>
      <c r="M604" s="133"/>
      <c r="N604" s="134"/>
      <c r="O604" s="1" t="s">
        <v>2852</v>
      </c>
      <c r="P604" s="1" t="s">
        <v>2853</v>
      </c>
    </row>
    <row r="605" spans="1:25" x14ac:dyDescent="0.15">
      <c r="A605" s="84" t="s">
        <v>710</v>
      </c>
      <c r="B605" s="70" t="str">
        <f t="shared" si="44"/>
        <v>日/JP</v>
      </c>
      <c r="C605" s="71" t="str">
        <f t="shared" si="45"/>
        <v>英/EN</v>
      </c>
      <c r="D605" s="67" t="s">
        <v>711</v>
      </c>
      <c r="E605" s="63"/>
      <c r="M605" s="133"/>
      <c r="N605" s="134"/>
      <c r="O605" s="1" t="s">
        <v>2854</v>
      </c>
      <c r="P605" s="1" t="s">
        <v>2855</v>
      </c>
    </row>
    <row r="606" spans="1:25" x14ac:dyDescent="0.15">
      <c r="A606" s="109" t="s">
        <v>611</v>
      </c>
      <c r="B606" s="40" t="str">
        <f t="shared" si="44"/>
        <v>日/JP</v>
      </c>
      <c r="C606" s="41" t="str">
        <f t="shared" si="45"/>
        <v>英/EN</v>
      </c>
      <c r="D606" s="110" t="s">
        <v>621</v>
      </c>
      <c r="E606" s="28"/>
      <c r="M606" s="133"/>
      <c r="N606" s="134"/>
      <c r="O606" s="1" t="s">
        <v>2856</v>
      </c>
      <c r="P606" s="1" t="s">
        <v>2857</v>
      </c>
    </row>
    <row r="607" spans="1:25" x14ac:dyDescent="0.15">
      <c r="A607" s="32" t="s">
        <v>717</v>
      </c>
      <c r="B607" s="70" t="str">
        <f t="shared" si="44"/>
        <v>日/JP</v>
      </c>
      <c r="C607" s="71" t="str">
        <f t="shared" si="45"/>
        <v>英/EN</v>
      </c>
      <c r="D607" s="42" t="s">
        <v>718</v>
      </c>
      <c r="E607" s="44"/>
      <c r="M607" s="133"/>
      <c r="N607" s="134"/>
      <c r="O607" s="1" t="s">
        <v>2858</v>
      </c>
      <c r="P607" s="1" t="s">
        <v>2859</v>
      </c>
    </row>
    <row r="608" spans="1:25" s="97" customFormat="1" x14ac:dyDescent="0.15">
      <c r="A608" s="32" t="s">
        <v>1053</v>
      </c>
      <c r="B608" s="70" t="str">
        <f t="shared" si="44"/>
        <v>日/JP</v>
      </c>
      <c r="C608" s="71" t="str">
        <f t="shared" si="45"/>
        <v>英/EN</v>
      </c>
      <c r="D608" s="42" t="s">
        <v>1054</v>
      </c>
      <c r="E608" s="44"/>
      <c r="M608" s="133" t="s">
        <v>1103</v>
      </c>
      <c r="N608" s="134" t="s">
        <v>1102</v>
      </c>
      <c r="O608" s="1" t="s">
        <v>2860</v>
      </c>
      <c r="P608" s="1" t="s">
        <v>2861</v>
      </c>
      <c r="Y608" s="1"/>
    </row>
    <row r="609" spans="1:25" s="97" customFormat="1" x14ac:dyDescent="0.15">
      <c r="A609" s="32" t="s">
        <v>1040</v>
      </c>
      <c r="B609" s="70" t="str">
        <f t="shared" si="44"/>
        <v>日/JP</v>
      </c>
      <c r="C609" s="71" t="str">
        <f t="shared" si="45"/>
        <v>英/EN</v>
      </c>
      <c r="D609" s="42" t="s">
        <v>1041</v>
      </c>
      <c r="E609" s="44"/>
      <c r="M609" s="133" t="s">
        <v>1096</v>
      </c>
      <c r="N609" s="134" t="s">
        <v>1095</v>
      </c>
      <c r="O609" s="1" t="s">
        <v>2862</v>
      </c>
      <c r="P609" s="1" t="s">
        <v>2863</v>
      </c>
      <c r="Y609" s="1"/>
    </row>
    <row r="610" spans="1:25" s="97" customFormat="1" x14ac:dyDescent="0.15">
      <c r="A610" s="32" t="s">
        <v>1728</v>
      </c>
      <c r="B610" s="70" t="str">
        <f t="shared" si="44"/>
        <v>日/JP</v>
      </c>
      <c r="C610" s="71" t="str">
        <f t="shared" si="45"/>
        <v>英/EN</v>
      </c>
      <c r="D610" s="42" t="s">
        <v>1729</v>
      </c>
      <c r="E610" s="63"/>
      <c r="M610" s="146" t="s">
        <v>1760</v>
      </c>
      <c r="N610" s="147" t="s">
        <v>1780</v>
      </c>
      <c r="O610" s="97" t="s">
        <v>1726</v>
      </c>
      <c r="P610" s="97" t="s">
        <v>1727</v>
      </c>
    </row>
    <row r="611" spans="1:25" ht="14.25" thickBot="1" x14ac:dyDescent="0.2">
      <c r="A611" s="51"/>
      <c r="B611" s="52"/>
      <c r="C611" s="53"/>
      <c r="D611" s="54"/>
      <c r="E611" s="55"/>
      <c r="M611" s="148"/>
      <c r="N611" s="73"/>
      <c r="O611" s="215" t="str">
        <f>IF($A611="","","https://www.jpo.go.jp/system/trial_appeal/document/info-shinketsu-eiyaku/"&amp;LEFT($A611,4)&amp;"_"&amp;RIGHT($A611,6)&amp;"_j.pdf")</f>
        <v/>
      </c>
      <c r="P611" s="215" t="str">
        <f>IF($A611="","","https://www.jpo.go.jp/system/trial_appeal/document/info-shinketsu-eiyaku/"&amp;LEFT($A611,4)&amp;"_"&amp;RIGHT($A611,6)&amp;"_e.pdf")</f>
        <v/>
      </c>
    </row>
  </sheetData>
  <autoFilter ref="A5:Y345" xr:uid="{00000000-0001-0000-0000-000000000000}">
    <filterColumn colId="1" showButton="0"/>
  </autoFilter>
  <sortState xmlns:xlrd2="http://schemas.microsoft.com/office/spreadsheetml/2017/richdata2" ref="A139:Y343">
    <sortCondition ref="A139:A343"/>
  </sortState>
  <mergeCells count="56">
    <mergeCell ref="M545:M546"/>
    <mergeCell ref="N545:N546"/>
    <mergeCell ref="E582:E584"/>
    <mergeCell ref="J349:J350"/>
    <mergeCell ref="K349:K350"/>
    <mergeCell ref="M582:N582"/>
    <mergeCell ref="M583:M584"/>
    <mergeCell ref="N583:N584"/>
    <mergeCell ref="A3:A5"/>
    <mergeCell ref="B348:C350"/>
    <mergeCell ref="D348:D350"/>
    <mergeCell ref="E348:K348"/>
    <mergeCell ref="E349:E350"/>
    <mergeCell ref="F349:F350"/>
    <mergeCell ref="G349:G350"/>
    <mergeCell ref="H349:I349"/>
    <mergeCell ref="A348:A350"/>
    <mergeCell ref="B3:C5"/>
    <mergeCell ref="D3:D5"/>
    <mergeCell ref="E3:K3"/>
    <mergeCell ref="E4:E5"/>
    <mergeCell ref="J4:J5"/>
    <mergeCell ref="K4:K5"/>
    <mergeCell ref="F4:F5"/>
    <mergeCell ref="B544:C546"/>
    <mergeCell ref="D544:D546"/>
    <mergeCell ref="M3:N3"/>
    <mergeCell ref="M348:N348"/>
    <mergeCell ref="M4:M5"/>
    <mergeCell ref="N4:N5"/>
    <mergeCell ref="M349:M350"/>
    <mergeCell ref="N349:N350"/>
    <mergeCell ref="J488:J489"/>
    <mergeCell ref="K488:K489"/>
    <mergeCell ref="L3:L5"/>
    <mergeCell ref="L348:L350"/>
    <mergeCell ref="E544:E546"/>
    <mergeCell ref="G4:G5"/>
    <mergeCell ref="H4:I4"/>
    <mergeCell ref="M544:N544"/>
    <mergeCell ref="B582:C584"/>
    <mergeCell ref="D582:D584"/>
    <mergeCell ref="A544:A546"/>
    <mergeCell ref="A582:A584"/>
    <mergeCell ref="M487:N487"/>
    <mergeCell ref="M488:M489"/>
    <mergeCell ref="N488:N489"/>
    <mergeCell ref="A487:A489"/>
    <mergeCell ref="B487:C489"/>
    <mergeCell ref="D487:D489"/>
    <mergeCell ref="E487:K487"/>
    <mergeCell ref="L487:L489"/>
    <mergeCell ref="E488:E489"/>
    <mergeCell ref="F488:F489"/>
    <mergeCell ref="G488:G489"/>
    <mergeCell ref="H488:I488"/>
  </mergeCells>
  <phoneticPr fontId="1"/>
  <hyperlinks>
    <hyperlink ref="O452" r:id="rId1" display="https://www.jpo.go.jp/system/trial_appeal/document/info-shinketsu-eiyaku/2016_800085_j.pdf" xr:uid="{00000000-0004-0000-0000-000000000000}"/>
    <hyperlink ref="P452" r:id="rId2" display="https://www.jpo.go.jp/system/trial_appeal/document/info-shinketsu-eiyaku/2016_800085_e.pdf" xr:uid="{00000000-0004-0000-0000-000001000000}"/>
    <hyperlink ref="O457" r:id="rId3" display="https://www.jpo.go.jp/system/trial_appeal/document/info-shinketsu-eiyaku/2016_800142_j.pdf" xr:uid="{00000000-0004-0000-0000-000002000000}"/>
    <hyperlink ref="P457" r:id="rId4" display="https://www.jpo.go.jp/system/trial_appeal/document/info-shinketsu-eiyaku/2016_800142_e.pdf" xr:uid="{00000000-0004-0000-0000-000003000000}"/>
    <hyperlink ref="P104" r:id="rId5" display="https://www.jpo.go.jp/system/trial_appeal/document/info-shinketsu-eiyaku/2015_022933_e.pdf" xr:uid="{00000000-0004-0000-0000-000004000000}"/>
    <hyperlink ref="P49" r:id="rId6" display="https://www.jpo.go.jp/system/trial_appeal/document/info-shinketsu-eiyaku/2014_022371_1_e.pdf" xr:uid="{00000000-0004-0000-0000-000005000000}"/>
    <hyperlink ref="P50" r:id="rId7" display="https://www.jpo.go.jp/system/trial_appeal/document/info-shinketsu-eiyaku/2014_022371_2_e.pdf" xr:uid="{00000000-0004-0000-0000-000006000000}"/>
    <hyperlink ref="P243" r:id="rId8" display="https://www.jpo.go.jp/system/trial_appeal/document/info-shinketsu-eiyaku/2018_015362_e.pdf" xr:uid="{00000000-0004-0000-0000-000007000000}"/>
    <hyperlink ref="O6" r:id="rId9" display="https://www.jpo.go.jp/system/trial_appeal/document/info-shinketsu-eiyaku/2009_022198_j.pdf" xr:uid="{00000000-0004-0000-0000-000008000000}"/>
    <hyperlink ref="O340" r:id="rId10" xr:uid="{B32355F7-E2F2-4A1D-82D5-F1047C319E02}"/>
  </hyperlinks>
  <pageMargins left="0.74803149606299213" right="0.74803149606299213" top="0.98425196850393704" bottom="0.98425196850393704" header="0.51181102362204722" footer="0.51181102362204722"/>
  <pageSetup paperSize="9" scale="40" fitToHeight="0" orientation="portrait" r:id="rId11"/>
  <headerFooter alignWithMargins="0"/>
  <rowBreaks count="3" manualBreakCount="3">
    <brk id="90" max="13" man="1"/>
    <brk id="346" max="13" man="1"/>
    <brk id="485"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H47"/>
  <sheetViews>
    <sheetView view="pageBreakPreview" zoomScale="70" zoomScaleNormal="100" zoomScaleSheetLayoutView="70" workbookViewId="0">
      <selection activeCell="A27" sqref="A27:XFD28"/>
    </sheetView>
  </sheetViews>
  <sheetFormatPr defaultColWidth="9" defaultRowHeight="13.5" x14ac:dyDescent="0.15"/>
  <cols>
    <col min="1" max="1" width="14.375" style="1" customWidth="1"/>
    <col min="2" max="2" width="6.5" style="1" customWidth="1"/>
    <col min="3" max="3" width="6.625" style="1" bestFit="1" customWidth="1"/>
    <col min="4" max="4" width="12.625" style="1" customWidth="1"/>
    <col min="5" max="5" width="36.5" style="1" customWidth="1"/>
    <col min="6" max="6" width="36.75" style="1" customWidth="1"/>
    <col min="7" max="16384" width="9" style="1"/>
  </cols>
  <sheetData>
    <row r="1" spans="1:8" x14ac:dyDescent="0.15">
      <c r="A1" s="1" t="s">
        <v>367</v>
      </c>
    </row>
    <row r="2" spans="1:8" ht="14.25" thickBot="1" x14ac:dyDescent="0.2">
      <c r="A2" s="191" t="s">
        <v>363</v>
      </c>
    </row>
    <row r="3" spans="1:8" ht="13.15" customHeight="1" x14ac:dyDescent="0.15">
      <c r="A3" s="255" t="s">
        <v>370</v>
      </c>
      <c r="B3" s="257" t="s">
        <v>361</v>
      </c>
      <c r="C3" s="258"/>
      <c r="D3" s="238" t="s">
        <v>360</v>
      </c>
      <c r="E3" s="246" t="s">
        <v>748</v>
      </c>
      <c r="F3" s="247"/>
    </row>
    <row r="4" spans="1:8" ht="27.75" customHeight="1" thickBot="1" x14ac:dyDescent="0.2">
      <c r="A4" s="256"/>
      <c r="B4" s="259"/>
      <c r="C4" s="260"/>
      <c r="D4" s="239"/>
      <c r="E4" s="140" t="s">
        <v>749</v>
      </c>
      <c r="F4" s="111" t="s">
        <v>750</v>
      </c>
      <c r="G4" s="126"/>
      <c r="H4" s="126"/>
    </row>
    <row r="5" spans="1:8" x14ac:dyDescent="0.15">
      <c r="A5" s="35" t="s">
        <v>41</v>
      </c>
      <c r="B5" s="40" t="str">
        <f t="shared" ref="B5:B28" si="0">HYPERLINK(G5,"日/JP")</f>
        <v>日/JP</v>
      </c>
      <c r="C5" s="41" t="str">
        <f t="shared" ref="C5:C28" si="1">HYPERLINK(H5,"英/EN")</f>
        <v>英/EN</v>
      </c>
      <c r="D5" s="28"/>
      <c r="E5" s="133"/>
      <c r="F5" s="134"/>
      <c r="G5" s="1" t="s">
        <v>2864</v>
      </c>
      <c r="H5" s="1" t="s">
        <v>2865</v>
      </c>
    </row>
    <row r="6" spans="1:8" x14ac:dyDescent="0.15">
      <c r="A6" s="45" t="s">
        <v>95</v>
      </c>
      <c r="B6" s="40" t="str">
        <f t="shared" si="0"/>
        <v>日/JP</v>
      </c>
      <c r="C6" s="41" t="str">
        <f t="shared" si="1"/>
        <v>英/EN</v>
      </c>
      <c r="D6" s="44"/>
      <c r="E6" s="133"/>
      <c r="F6" s="134"/>
      <c r="G6" s="1" t="s">
        <v>2866</v>
      </c>
      <c r="H6" s="1" t="s">
        <v>2867</v>
      </c>
    </row>
    <row r="7" spans="1:8" x14ac:dyDescent="0.15">
      <c r="A7" s="30" t="s">
        <v>123</v>
      </c>
      <c r="B7" s="40" t="str">
        <f t="shared" si="0"/>
        <v>日/JP</v>
      </c>
      <c r="C7" s="41" t="str">
        <f t="shared" si="1"/>
        <v>英/EN</v>
      </c>
      <c r="D7" s="44"/>
      <c r="E7" s="133"/>
      <c r="F7" s="134"/>
      <c r="G7" s="1" t="s">
        <v>2868</v>
      </c>
      <c r="H7" s="1" t="s">
        <v>2869</v>
      </c>
    </row>
    <row r="8" spans="1:8" x14ac:dyDescent="0.15">
      <c r="A8" s="30" t="s">
        <v>157</v>
      </c>
      <c r="B8" s="40" t="str">
        <f t="shared" si="0"/>
        <v>日/JP</v>
      </c>
      <c r="C8" s="41" t="str">
        <f t="shared" si="1"/>
        <v>英/EN</v>
      </c>
      <c r="D8" s="44"/>
      <c r="E8" s="133"/>
      <c r="F8" s="134"/>
      <c r="G8" s="1" t="s">
        <v>2870</v>
      </c>
      <c r="H8" s="1" t="s">
        <v>2871</v>
      </c>
    </row>
    <row r="9" spans="1:8" x14ac:dyDescent="0.15">
      <c r="A9" s="48" t="s">
        <v>389</v>
      </c>
      <c r="B9" s="65" t="str">
        <f t="shared" si="0"/>
        <v>日/JP</v>
      </c>
      <c r="C9" s="66" t="str">
        <f t="shared" si="1"/>
        <v>英/EN</v>
      </c>
      <c r="D9" s="50"/>
      <c r="E9" s="133"/>
      <c r="F9" s="134"/>
      <c r="G9" s="1" t="s">
        <v>2872</v>
      </c>
      <c r="H9" s="1" t="s">
        <v>2873</v>
      </c>
    </row>
    <row r="10" spans="1:8" s="97" customFormat="1" x14ac:dyDescent="0.15">
      <c r="A10" s="32" t="s">
        <v>590</v>
      </c>
      <c r="B10" s="70" t="str">
        <f t="shared" si="0"/>
        <v>日/JP</v>
      </c>
      <c r="C10" s="71" t="str">
        <f t="shared" si="1"/>
        <v>英/EN</v>
      </c>
      <c r="D10" s="44"/>
      <c r="E10" s="133"/>
      <c r="F10" s="134"/>
      <c r="G10" s="1" t="s">
        <v>2874</v>
      </c>
      <c r="H10" s="1" t="s">
        <v>2875</v>
      </c>
    </row>
    <row r="11" spans="1:8" s="97" customFormat="1" x14ac:dyDescent="0.15">
      <c r="A11" s="32" t="s">
        <v>619</v>
      </c>
      <c r="B11" s="70" t="str">
        <f t="shared" si="0"/>
        <v>日/JP</v>
      </c>
      <c r="C11" s="71" t="str">
        <f t="shared" si="1"/>
        <v>英/EN</v>
      </c>
      <c r="D11" s="44"/>
      <c r="E11" s="133"/>
      <c r="F11" s="134"/>
      <c r="G11" s="1" t="s">
        <v>2876</v>
      </c>
      <c r="H11" s="1" t="s">
        <v>2877</v>
      </c>
    </row>
    <row r="12" spans="1:8" s="97" customFormat="1" x14ac:dyDescent="0.15">
      <c r="A12" s="32" t="s">
        <v>729</v>
      </c>
      <c r="B12" s="70" t="str">
        <f t="shared" si="0"/>
        <v>日/JP</v>
      </c>
      <c r="C12" s="71" t="str">
        <f t="shared" si="1"/>
        <v>英/EN</v>
      </c>
      <c r="D12" s="44"/>
      <c r="E12" s="133"/>
      <c r="F12" s="134"/>
      <c r="G12" s="1" t="s">
        <v>2878</v>
      </c>
      <c r="H12" s="1" t="s">
        <v>2879</v>
      </c>
    </row>
    <row r="13" spans="1:8" s="97" customFormat="1" x14ac:dyDescent="0.15">
      <c r="A13" s="32" t="s">
        <v>746</v>
      </c>
      <c r="B13" s="70" t="str">
        <f t="shared" si="0"/>
        <v>日/JP</v>
      </c>
      <c r="C13" s="71" t="str">
        <f t="shared" si="1"/>
        <v>英/EN</v>
      </c>
      <c r="D13" s="44"/>
      <c r="E13" s="146" t="s">
        <v>767</v>
      </c>
      <c r="F13" s="147" t="s">
        <v>766</v>
      </c>
      <c r="G13" s="97" t="s">
        <v>2880</v>
      </c>
      <c r="H13" s="97" t="s">
        <v>2881</v>
      </c>
    </row>
    <row r="14" spans="1:8" s="97" customFormat="1" x14ac:dyDescent="0.15">
      <c r="A14" s="32" t="s">
        <v>785</v>
      </c>
      <c r="B14" s="70" t="str">
        <f t="shared" si="0"/>
        <v>日/JP</v>
      </c>
      <c r="C14" s="71" t="str">
        <f t="shared" si="1"/>
        <v>英/EN</v>
      </c>
      <c r="D14" s="44"/>
      <c r="E14" s="133" t="s">
        <v>786</v>
      </c>
      <c r="F14" s="44" t="s">
        <v>799</v>
      </c>
      <c r="G14" s="97" t="s">
        <v>2882</v>
      </c>
      <c r="H14" s="97" t="s">
        <v>2883</v>
      </c>
    </row>
    <row r="15" spans="1:8" s="97" customFormat="1" x14ac:dyDescent="0.15">
      <c r="A15" s="32" t="s">
        <v>1028</v>
      </c>
      <c r="B15" s="70" t="str">
        <f t="shared" si="0"/>
        <v>日/JP</v>
      </c>
      <c r="C15" s="71" t="str">
        <f t="shared" si="1"/>
        <v>英/EN</v>
      </c>
      <c r="D15" s="44"/>
      <c r="E15" s="133" t="s">
        <v>1072</v>
      </c>
      <c r="F15" s="44" t="s">
        <v>1087</v>
      </c>
      <c r="G15" s="97" t="s">
        <v>2884</v>
      </c>
      <c r="H15" s="97" t="s">
        <v>2885</v>
      </c>
    </row>
    <row r="16" spans="1:8" s="96" customFormat="1" x14ac:dyDescent="0.15">
      <c r="A16" s="32" t="s">
        <v>995</v>
      </c>
      <c r="B16" s="70" t="str">
        <f t="shared" si="0"/>
        <v>日/JP</v>
      </c>
      <c r="C16" s="71" t="str">
        <f t="shared" si="1"/>
        <v>英/EN</v>
      </c>
      <c r="D16" s="44"/>
      <c r="E16" s="133" t="s">
        <v>996</v>
      </c>
      <c r="F16" s="44" t="s">
        <v>997</v>
      </c>
      <c r="G16" s="97" t="s">
        <v>2886</v>
      </c>
      <c r="H16" s="97" t="s">
        <v>2887</v>
      </c>
    </row>
    <row r="17" spans="1:8" s="97" customFormat="1" x14ac:dyDescent="0.15">
      <c r="A17" s="32" t="s">
        <v>1126</v>
      </c>
      <c r="B17" s="70" t="str">
        <f t="shared" si="0"/>
        <v>日/JP</v>
      </c>
      <c r="C17" s="71" t="str">
        <f t="shared" si="1"/>
        <v>英/EN</v>
      </c>
      <c r="D17" s="44"/>
      <c r="E17" s="60" t="s">
        <v>1127</v>
      </c>
      <c r="F17" s="44" t="s">
        <v>1142</v>
      </c>
      <c r="G17" s="97" t="s">
        <v>2888</v>
      </c>
      <c r="H17" s="97" t="s">
        <v>2889</v>
      </c>
    </row>
    <row r="18" spans="1:8" s="97" customFormat="1" x14ac:dyDescent="0.15">
      <c r="A18" s="32" t="s">
        <v>1298</v>
      </c>
      <c r="B18" s="70" t="str">
        <f t="shared" si="0"/>
        <v>日/JP</v>
      </c>
      <c r="C18" s="71" t="str">
        <f t="shared" si="1"/>
        <v>英/EN</v>
      </c>
      <c r="D18" s="44"/>
      <c r="E18" s="60" t="s">
        <v>1299</v>
      </c>
      <c r="F18" s="63" t="s">
        <v>1300</v>
      </c>
      <c r="G18" t="s">
        <v>2890</v>
      </c>
      <c r="H18" s="97" t="s">
        <v>2891</v>
      </c>
    </row>
    <row r="19" spans="1:8" s="96" customFormat="1" x14ac:dyDescent="0.15">
      <c r="A19" s="32" t="s">
        <v>1199</v>
      </c>
      <c r="B19" s="70" t="str">
        <f t="shared" si="0"/>
        <v>日/JP</v>
      </c>
      <c r="C19" s="71" t="str">
        <f t="shared" si="1"/>
        <v>英/EN</v>
      </c>
      <c r="D19" s="44"/>
      <c r="E19" s="60" t="s">
        <v>1488</v>
      </c>
      <c r="F19" s="44" t="s">
        <v>1489</v>
      </c>
      <c r="G19" s="96" t="s">
        <v>2892</v>
      </c>
      <c r="H19" s="96" t="s">
        <v>2893</v>
      </c>
    </row>
    <row r="20" spans="1:8" s="96" customFormat="1" x14ac:dyDescent="0.15">
      <c r="A20" s="32" t="s">
        <v>1486</v>
      </c>
      <c r="B20" s="70" t="str">
        <f t="shared" si="0"/>
        <v>日/JP</v>
      </c>
      <c r="C20" s="71" t="str">
        <f t="shared" si="1"/>
        <v>英/EN</v>
      </c>
      <c r="D20" s="44"/>
      <c r="E20" s="60" t="s">
        <v>1487</v>
      </c>
      <c r="F20" s="63" t="s">
        <v>1490</v>
      </c>
      <c r="G20" s="96" t="s">
        <v>2894</v>
      </c>
      <c r="H20" s="96" t="s">
        <v>2895</v>
      </c>
    </row>
    <row r="21" spans="1:8" s="97" customFormat="1" x14ac:dyDescent="0.15">
      <c r="A21" s="32" t="s">
        <v>1537</v>
      </c>
      <c r="B21" s="70" t="str">
        <f t="shared" si="0"/>
        <v>日/JP</v>
      </c>
      <c r="C21" s="71" t="str">
        <f t="shared" si="1"/>
        <v>英/EN</v>
      </c>
      <c r="D21" s="44"/>
      <c r="E21" s="60" t="s">
        <v>1538</v>
      </c>
      <c r="F21" s="63" t="s">
        <v>1550</v>
      </c>
      <c r="G21" s="97" t="s">
        <v>1539</v>
      </c>
      <c r="H21" s="97" t="s">
        <v>1540</v>
      </c>
    </row>
    <row r="22" spans="1:8" s="97" customFormat="1" x14ac:dyDescent="0.15">
      <c r="A22" s="32" t="s">
        <v>1586</v>
      </c>
      <c r="B22" s="70" t="str">
        <f t="shared" si="0"/>
        <v>日/JP</v>
      </c>
      <c r="C22" s="71" t="str">
        <f t="shared" si="1"/>
        <v>英/EN</v>
      </c>
      <c r="D22" s="44"/>
      <c r="E22" s="60" t="s">
        <v>1587</v>
      </c>
      <c r="F22" s="63" t="s">
        <v>1590</v>
      </c>
      <c r="G22" s="192" t="s">
        <v>1588</v>
      </c>
      <c r="H22" s="192" t="s">
        <v>1589</v>
      </c>
    </row>
    <row r="23" spans="1:8" s="97" customFormat="1" x14ac:dyDescent="0.15">
      <c r="A23" s="32" t="s">
        <v>1658</v>
      </c>
      <c r="B23" s="70" t="str">
        <f t="shared" si="0"/>
        <v>日/JP</v>
      </c>
      <c r="C23" s="71" t="str">
        <f t="shared" si="1"/>
        <v>英/EN</v>
      </c>
      <c r="D23" s="44"/>
      <c r="E23" s="60" t="s">
        <v>1661</v>
      </c>
      <c r="F23" s="63" t="s">
        <v>1675</v>
      </c>
      <c r="G23" s="194" t="s">
        <v>1659</v>
      </c>
      <c r="H23" s="194" t="s">
        <v>1660</v>
      </c>
    </row>
    <row r="24" spans="1:8" s="97" customFormat="1" x14ac:dyDescent="0.15">
      <c r="A24" s="32" t="s">
        <v>1730</v>
      </c>
      <c r="B24" s="70" t="str">
        <f t="shared" si="0"/>
        <v>日/JP</v>
      </c>
      <c r="C24" s="71" t="str">
        <f t="shared" si="1"/>
        <v>英/EN</v>
      </c>
      <c r="D24" s="44"/>
      <c r="E24" s="60" t="s">
        <v>1761</v>
      </c>
      <c r="F24" s="63" t="s">
        <v>1781</v>
      </c>
      <c r="G24" s="194" t="s">
        <v>1739</v>
      </c>
      <c r="H24" s="194" t="s">
        <v>1740</v>
      </c>
    </row>
    <row r="25" spans="1:8" s="97" customFormat="1" x14ac:dyDescent="0.15">
      <c r="A25" s="32" t="s">
        <v>1889</v>
      </c>
      <c r="B25" s="70" t="str">
        <f t="shared" si="0"/>
        <v>日/JP</v>
      </c>
      <c r="C25" s="71" t="str">
        <f t="shared" si="1"/>
        <v>英/EN</v>
      </c>
      <c r="D25" s="44"/>
      <c r="E25" s="60" t="s">
        <v>1891</v>
      </c>
      <c r="F25" s="63" t="s">
        <v>1914</v>
      </c>
      <c r="G25" s="194" t="s">
        <v>1893</v>
      </c>
      <c r="H25" s="194" t="s">
        <v>1894</v>
      </c>
    </row>
    <row r="26" spans="1:8" s="97" customFormat="1" x14ac:dyDescent="0.15">
      <c r="A26" s="32" t="s">
        <v>1890</v>
      </c>
      <c r="B26" s="70" t="str">
        <f t="shared" si="0"/>
        <v>日/JP</v>
      </c>
      <c r="C26" s="71" t="str">
        <f t="shared" si="1"/>
        <v>英/EN</v>
      </c>
      <c r="D26" s="44"/>
      <c r="E26" s="60" t="s">
        <v>1892</v>
      </c>
      <c r="F26" s="63" t="s">
        <v>1926</v>
      </c>
      <c r="G26" s="213" t="s">
        <v>3219</v>
      </c>
      <c r="H26" s="194" t="s">
        <v>1895</v>
      </c>
    </row>
    <row r="27" spans="1:8" s="97" customFormat="1" x14ac:dyDescent="0.15">
      <c r="A27" s="32" t="s">
        <v>3252</v>
      </c>
      <c r="B27" s="70" t="str">
        <f t="shared" si="0"/>
        <v>日/JP</v>
      </c>
      <c r="C27" s="71" t="str">
        <f t="shared" si="1"/>
        <v>英/EN</v>
      </c>
      <c r="D27" s="44"/>
      <c r="E27" s="60" t="s">
        <v>3254</v>
      </c>
      <c r="F27" s="63" t="s">
        <v>3274</v>
      </c>
      <c r="G27" s="215" t="str">
        <f>IF($A27="","","https://www.jpo.go.jp/system/trial_appeal/document/info-shinketsu-eiyaku/"&amp;LEFT($A27,4)&amp;"_"&amp;RIGHT($A27,6)&amp;"_j.pdf")</f>
        <v>https://www.jpo.go.jp/system/trial_appeal/document/info-shinketsu-eiyaku/2021_005461_j.pdf</v>
      </c>
      <c r="H27" s="215" t="str">
        <f>IF($A27="","","https://www.jpo.go.jp/system/trial_appeal/document/info-shinketsu-eiyaku/"&amp;LEFT($A27,4)&amp;"_"&amp;RIGHT($A27,6)&amp;"_e.pdf")</f>
        <v>https://www.jpo.go.jp/system/trial_appeal/document/info-shinketsu-eiyaku/2021_005461_e.pdf</v>
      </c>
    </row>
    <row r="28" spans="1:8" s="97" customFormat="1" x14ac:dyDescent="0.15">
      <c r="A28" s="32" t="s">
        <v>3251</v>
      </c>
      <c r="B28" s="70" t="str">
        <f t="shared" si="0"/>
        <v>日/JP</v>
      </c>
      <c r="C28" s="71" t="str">
        <f t="shared" si="1"/>
        <v>英/EN</v>
      </c>
      <c r="D28" s="44"/>
      <c r="E28" s="60" t="s">
        <v>3253</v>
      </c>
      <c r="F28" s="63" t="s">
        <v>3259</v>
      </c>
      <c r="G28" s="215" t="str">
        <f>IF($A28="","","https://www.jpo.go.jp/system/trial_appeal/document/info-shinketsu-eiyaku/"&amp;LEFT($A28,4)&amp;"_"&amp;RIGHT($A28,6)&amp;"_j.pdf")</f>
        <v>https://www.jpo.go.jp/system/trial_appeal/document/info-shinketsu-eiyaku/2021_008857_j.pdf</v>
      </c>
      <c r="H28" s="215" t="str">
        <f>IF($A28="","","https://www.jpo.go.jp/system/trial_appeal/document/info-shinketsu-eiyaku/"&amp;LEFT($A28,4)&amp;"_"&amp;RIGHT($A28,6)&amp;"_e.pdf")</f>
        <v>https://www.jpo.go.jp/system/trial_appeal/document/info-shinketsu-eiyaku/2021_008857_e.pdf</v>
      </c>
    </row>
    <row r="29" spans="1:8" s="97" customFormat="1" x14ac:dyDescent="0.15">
      <c r="A29" s="32"/>
      <c r="B29" s="70" t="str">
        <f t="shared" ref="B29" si="2">HYPERLINK(G29,"日/JP")</f>
        <v>日/JP</v>
      </c>
      <c r="C29" s="71" t="str">
        <f t="shared" ref="C29" si="3">HYPERLINK(H29,"英/EN")</f>
        <v>英/EN</v>
      </c>
      <c r="D29" s="44"/>
      <c r="E29" s="60"/>
      <c r="F29" s="63"/>
      <c r="G29" s="215" t="str">
        <f t="shared" ref="G29" si="4">IF($A29="","","https://www.jpo.go.jp/system/trial_appeal/document/info-shinketsu-eiyaku/"&amp;LEFT($A29,4)&amp;"_"&amp;RIGHT($A29,6)&amp;"_j.pdf")</f>
        <v/>
      </c>
      <c r="H29" s="215" t="str">
        <f t="shared" ref="H29" si="5">IF($A29="","","https://www.jpo.go.jp/system/trial_appeal/document/info-shinketsu-eiyaku/"&amp;LEFT($A29,4)&amp;"_"&amp;RIGHT($A29,6)&amp;"_e.pdf")</f>
        <v/>
      </c>
    </row>
    <row r="30" spans="1:8" s="97" customFormat="1" x14ac:dyDescent="0.15">
      <c r="A30" s="32"/>
      <c r="B30" s="70" t="str">
        <f t="shared" ref="B30" si="6">HYPERLINK(G30,"日/JP")</f>
        <v>日/JP</v>
      </c>
      <c r="C30" s="71" t="str">
        <f>HYPERLINK(H30,"英/EN")</f>
        <v>英/EN</v>
      </c>
      <c r="D30" s="44"/>
      <c r="E30" s="60"/>
      <c r="F30" s="63"/>
      <c r="G30" s="215" t="str">
        <f>IF($A30="","","https://www.jpo.go.jp/system/trial_appeal/document/info-shinketsu-eiyaku/"&amp;LEFT($A30,4)&amp;"_"&amp;RIGHT($A30,6)&amp;"_j.pdf")</f>
        <v/>
      </c>
      <c r="H30" s="215" t="str">
        <f>IF($A30="","","https://www.jpo.go.jp/system/trial_appeal/document/info-shinketsu-eiyaku/"&amp;LEFT($A30,4)&amp;"_"&amp;RIGHT($A30,6)&amp;"_e.pdf")</f>
        <v/>
      </c>
    </row>
    <row r="31" spans="1:8" s="97" customFormat="1" ht="14.25" thickBot="1" x14ac:dyDescent="0.2">
      <c r="A31" s="32"/>
      <c r="B31" s="70"/>
      <c r="C31" s="71"/>
      <c r="D31" s="44"/>
      <c r="E31" s="148"/>
      <c r="F31" s="46"/>
      <c r="G31" s="215" t="str">
        <f>IF($A31="","","https://www.jpo.go.jp/system/trial_appeal/document/info-shinketsu-eiyaku/"&amp;LEFT($A31,4)&amp;"_"&amp;RIGHT($A31,6)&amp;"_j.pdf")</f>
        <v/>
      </c>
      <c r="H31" s="215" t="str">
        <f>IF($A31="","","https://www.jpo.go.jp/system/trial_appeal/document/info-shinketsu-eiyaku/"&amp;LEFT($A31,4)&amp;"_"&amp;RIGHT($A31,6)&amp;"_e.pdf")</f>
        <v/>
      </c>
    </row>
    <row r="32" spans="1:8" x14ac:dyDescent="0.15">
      <c r="A32" s="16"/>
      <c r="B32" s="17"/>
      <c r="C32" s="17"/>
      <c r="D32" s="18"/>
      <c r="E32" s="23"/>
      <c r="F32" s="23"/>
    </row>
    <row r="33" spans="1:8" ht="14.25" thickBot="1" x14ac:dyDescent="0.2">
      <c r="A33" s="19" t="s">
        <v>387</v>
      </c>
      <c r="B33" s="20"/>
      <c r="C33" s="20"/>
      <c r="D33" s="21"/>
      <c r="E33" s="23"/>
      <c r="F33" s="23"/>
    </row>
    <row r="34" spans="1:8" x14ac:dyDescent="0.15">
      <c r="A34" s="255" t="s">
        <v>370</v>
      </c>
      <c r="B34" s="257" t="s">
        <v>361</v>
      </c>
      <c r="C34" s="258"/>
      <c r="D34" s="238" t="s">
        <v>360</v>
      </c>
      <c r="E34" s="246" t="s">
        <v>748</v>
      </c>
      <c r="F34" s="247"/>
    </row>
    <row r="35" spans="1:8" ht="27.75" customHeight="1" thickBot="1" x14ac:dyDescent="0.2">
      <c r="A35" s="256"/>
      <c r="B35" s="259"/>
      <c r="C35" s="260"/>
      <c r="D35" s="239"/>
      <c r="E35" s="140" t="s">
        <v>749</v>
      </c>
      <c r="F35" s="170" t="s">
        <v>750</v>
      </c>
    </row>
    <row r="36" spans="1:8" x14ac:dyDescent="0.15">
      <c r="A36" s="30" t="s">
        <v>13</v>
      </c>
      <c r="B36" s="40" t="str">
        <f>HYPERLINK(G36,"日/JP")</f>
        <v>日/JP</v>
      </c>
      <c r="C36" s="41" t="str">
        <f>HYPERLINK(H36,"英/EN")</f>
        <v>英/EN</v>
      </c>
      <c r="D36" s="129"/>
      <c r="E36" s="180"/>
      <c r="F36" s="181"/>
      <c r="G36" s="1" t="s">
        <v>2896</v>
      </c>
      <c r="H36" s="1" t="s">
        <v>2897</v>
      </c>
    </row>
    <row r="37" spans="1:8" x14ac:dyDescent="0.15">
      <c r="A37" s="30" t="s">
        <v>14</v>
      </c>
      <c r="B37" s="40" t="str">
        <f t="shared" ref="B37:B45" si="7">HYPERLINK(G37,"日/JP")</f>
        <v>日/JP</v>
      </c>
      <c r="C37" s="41" t="str">
        <f t="shared" ref="C37:C45" si="8">HYPERLINK(H37,"英/EN")</f>
        <v>英/EN</v>
      </c>
      <c r="D37" s="129"/>
      <c r="E37" s="133"/>
      <c r="F37" s="134"/>
      <c r="G37" s="1" t="s">
        <v>2898</v>
      </c>
      <c r="H37" s="1" t="s">
        <v>2899</v>
      </c>
    </row>
    <row r="38" spans="1:8" x14ac:dyDescent="0.15">
      <c r="A38" s="30" t="s">
        <v>547</v>
      </c>
      <c r="B38" s="40" t="str">
        <f t="shared" si="7"/>
        <v>日/JP</v>
      </c>
      <c r="C38" s="41" t="str">
        <f t="shared" si="8"/>
        <v>英/EN</v>
      </c>
      <c r="D38" s="129"/>
      <c r="E38" s="133"/>
      <c r="F38" s="134"/>
      <c r="G38" s="1" t="s">
        <v>2900</v>
      </c>
      <c r="H38" s="1" t="s">
        <v>2901</v>
      </c>
    </row>
    <row r="39" spans="1:8" x14ac:dyDescent="0.15">
      <c r="A39" s="30" t="s">
        <v>65</v>
      </c>
      <c r="B39" s="70" t="str">
        <f t="shared" si="7"/>
        <v>日/JP</v>
      </c>
      <c r="C39" s="71" t="str">
        <f t="shared" si="8"/>
        <v>英/EN</v>
      </c>
      <c r="D39" s="129"/>
      <c r="E39" s="133"/>
      <c r="F39" s="134"/>
      <c r="G39" s="1" t="s">
        <v>2902</v>
      </c>
      <c r="H39" s="1" t="s">
        <v>2903</v>
      </c>
    </row>
    <row r="40" spans="1:8" x14ac:dyDescent="0.15">
      <c r="A40" s="30" t="s">
        <v>637</v>
      </c>
      <c r="B40" s="70" t="str">
        <f t="shared" si="7"/>
        <v>日/JP</v>
      </c>
      <c r="C40" s="71" t="str">
        <f t="shared" si="8"/>
        <v>英/EN</v>
      </c>
      <c r="D40" s="129"/>
      <c r="E40" s="133"/>
      <c r="F40" s="134"/>
      <c r="G40" s="1" t="s">
        <v>2904</v>
      </c>
      <c r="H40" s="1" t="s">
        <v>2905</v>
      </c>
    </row>
    <row r="41" spans="1:8" x14ac:dyDescent="0.15">
      <c r="A41" s="33" t="s">
        <v>76</v>
      </c>
      <c r="B41" s="70" t="str">
        <f t="shared" si="7"/>
        <v>日/JP</v>
      </c>
      <c r="C41" s="71" t="str">
        <f t="shared" si="8"/>
        <v>英/EN</v>
      </c>
      <c r="D41" s="129"/>
      <c r="E41" s="133"/>
      <c r="F41" s="134"/>
      <c r="G41" s="1" t="s">
        <v>2906</v>
      </c>
      <c r="H41" s="1" t="s">
        <v>2907</v>
      </c>
    </row>
    <row r="42" spans="1:8" x14ac:dyDescent="0.15">
      <c r="A42" s="60" t="s">
        <v>435</v>
      </c>
      <c r="B42" s="61" t="str">
        <f t="shared" si="7"/>
        <v>日/JP</v>
      </c>
      <c r="C42" s="62" t="str">
        <f t="shared" si="8"/>
        <v>英/EN</v>
      </c>
      <c r="D42" s="130"/>
      <c r="E42" s="133"/>
      <c r="F42" s="134"/>
      <c r="G42" s="1" t="s">
        <v>2908</v>
      </c>
      <c r="H42" s="1" t="s">
        <v>2909</v>
      </c>
    </row>
    <row r="43" spans="1:8" x14ac:dyDescent="0.15">
      <c r="A43" s="167" t="s">
        <v>478</v>
      </c>
      <c r="B43" s="85" t="str">
        <f t="shared" si="7"/>
        <v>日/JP</v>
      </c>
      <c r="C43" s="86" t="str">
        <f t="shared" si="8"/>
        <v>英/EN</v>
      </c>
      <c r="D43" s="173"/>
      <c r="E43" s="133"/>
      <c r="F43" s="134"/>
      <c r="G43" s="1" t="s">
        <v>2910</v>
      </c>
      <c r="H43" s="1" t="s">
        <v>2911</v>
      </c>
    </row>
    <row r="44" spans="1:8" s="96" customFormat="1" x14ac:dyDescent="0.15">
      <c r="A44" s="167" t="s">
        <v>998</v>
      </c>
      <c r="B44" s="85" t="str">
        <f t="shared" si="7"/>
        <v>日/JP</v>
      </c>
      <c r="C44" s="86" t="str">
        <f t="shared" si="8"/>
        <v>英/EN</v>
      </c>
      <c r="D44" s="173"/>
      <c r="E44" s="133" t="s">
        <v>999</v>
      </c>
      <c r="F44" s="134" t="s">
        <v>1000</v>
      </c>
      <c r="G44" s="1" t="s">
        <v>2912</v>
      </c>
      <c r="H44" s="1" t="s">
        <v>2913</v>
      </c>
    </row>
    <row r="45" spans="1:8" s="96" customFormat="1" x14ac:dyDescent="0.15">
      <c r="A45" s="167" t="s">
        <v>1389</v>
      </c>
      <c r="B45" s="85" t="str">
        <f t="shared" si="7"/>
        <v>日/JP</v>
      </c>
      <c r="C45" s="86" t="str">
        <f t="shared" si="8"/>
        <v>英/EN</v>
      </c>
      <c r="D45" s="173"/>
      <c r="E45" s="133" t="s">
        <v>1391</v>
      </c>
      <c r="F45" s="134" t="s">
        <v>1393</v>
      </c>
      <c r="G45" s="1" t="s">
        <v>2914</v>
      </c>
      <c r="H45" s="1" t="s">
        <v>2915</v>
      </c>
    </row>
    <row r="46" spans="1:8" s="96" customFormat="1" x14ac:dyDescent="0.15">
      <c r="A46" s="167" t="s">
        <v>1390</v>
      </c>
      <c r="B46" s="85" t="str">
        <f t="shared" ref="B46" si="9">HYPERLINK(G46,"日/JP")</f>
        <v>日/JP</v>
      </c>
      <c r="C46" s="86" t="str">
        <f t="shared" ref="C46" si="10">HYPERLINK(H46,"英/EN")</f>
        <v>英/EN</v>
      </c>
      <c r="D46" s="173"/>
      <c r="E46" s="133" t="s">
        <v>1392</v>
      </c>
      <c r="F46" s="134" t="s">
        <v>1394</v>
      </c>
      <c r="G46" s="1" t="s">
        <v>2916</v>
      </c>
      <c r="H46" s="1" t="s">
        <v>2917</v>
      </c>
    </row>
    <row r="47" spans="1:8" ht="14.25" thickBot="1" x14ac:dyDescent="0.2">
      <c r="A47" s="165"/>
      <c r="B47" s="151"/>
      <c r="C47" s="152"/>
      <c r="D47" s="174"/>
      <c r="E47" s="154"/>
      <c r="F47" s="166"/>
      <c r="G47" s="215" t="str">
        <f>IF($A47="","","https://www.jpo.go.jp/system/trial_appeal/document/info-shinketsu-eiyaku/"&amp;LEFT($A47,4)&amp;"_"&amp;RIGHT($A47,6)&amp;"_j.pdf")</f>
        <v/>
      </c>
      <c r="H47" s="215" t="str">
        <f>IF($A47="","","https://www.jpo.go.jp/system/trial_appeal/document/info-shinketsu-eiyaku/"&amp;LEFT($A47,4)&amp;"_"&amp;RIGHT($A47,6)&amp;"_e.pdf")</f>
        <v/>
      </c>
    </row>
  </sheetData>
  <sortState xmlns:xlrd2="http://schemas.microsoft.com/office/spreadsheetml/2017/richdata2" ref="A5:H28">
    <sortCondition ref="A5:A28"/>
  </sortState>
  <mergeCells count="8">
    <mergeCell ref="D3:D4"/>
    <mergeCell ref="E3:F3"/>
    <mergeCell ref="A3:A4"/>
    <mergeCell ref="B3:C4"/>
    <mergeCell ref="A34:A35"/>
    <mergeCell ref="B34:C35"/>
    <mergeCell ref="D34:D35"/>
    <mergeCell ref="E34:F34"/>
  </mergeCells>
  <phoneticPr fontId="1"/>
  <hyperlinks>
    <hyperlink ref="G26" r:id="rId1" xr:uid="{D817D667-0211-40CD-9F98-113B52A976C0}"/>
  </hyperlinks>
  <pageMargins left="0.74803149606299213" right="0.74803149606299213" top="0.98425196850393704" bottom="0.98425196850393704" header="0.51181102362204722" footer="0.51181102362204722"/>
  <pageSetup paperSize="9" scale="77"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17"/>
  <sheetViews>
    <sheetView view="pageBreakPreview" topLeftCell="A4" zoomScale="70" zoomScaleNormal="100" zoomScaleSheetLayoutView="70" workbookViewId="0">
      <selection activeCell="J43" sqref="J43"/>
    </sheetView>
  </sheetViews>
  <sheetFormatPr defaultColWidth="9" defaultRowHeight="13.5" x14ac:dyDescent="0.15"/>
  <cols>
    <col min="1" max="1" width="14.5" style="1" customWidth="1"/>
    <col min="2" max="2" width="6.625" style="1" customWidth="1"/>
    <col min="3" max="3" width="6.625" style="1" bestFit="1" customWidth="1"/>
    <col min="4" max="6" width="12.625" style="1" customWidth="1"/>
    <col min="7" max="8" width="36.5" style="1" customWidth="1"/>
    <col min="9" max="9" width="15.125" style="1" customWidth="1"/>
    <col min="10" max="10" width="15.25" style="1" customWidth="1"/>
    <col min="11" max="16384" width="9" style="1"/>
  </cols>
  <sheetData>
    <row r="1" spans="1:10" x14ac:dyDescent="0.15">
      <c r="A1" s="1" t="s">
        <v>369</v>
      </c>
    </row>
    <row r="2" spans="1:10" ht="14.25" thickBot="1" x14ac:dyDescent="0.2">
      <c r="A2" s="1" t="s">
        <v>363</v>
      </c>
      <c r="G2" s="1" t="s">
        <v>1928</v>
      </c>
    </row>
    <row r="3" spans="1:10" ht="13.5" customHeight="1" x14ac:dyDescent="0.15">
      <c r="A3" s="231" t="s">
        <v>371</v>
      </c>
      <c r="B3" s="228" t="s">
        <v>361</v>
      </c>
      <c r="C3" s="228"/>
      <c r="D3" s="240" t="s">
        <v>402</v>
      </c>
      <c r="E3" s="240"/>
      <c r="F3" s="238" t="s">
        <v>360</v>
      </c>
      <c r="G3" s="246" t="s">
        <v>748</v>
      </c>
      <c r="H3" s="247"/>
    </row>
    <row r="4" spans="1:10" ht="57" thickBot="1" x14ac:dyDescent="0.2">
      <c r="A4" s="233"/>
      <c r="B4" s="230"/>
      <c r="C4" s="230"/>
      <c r="D4" s="27" t="s">
        <v>365</v>
      </c>
      <c r="E4" s="27" t="s">
        <v>366</v>
      </c>
      <c r="F4" s="243"/>
      <c r="G4" s="140" t="s">
        <v>749</v>
      </c>
      <c r="H4" s="111" t="s">
        <v>750</v>
      </c>
      <c r="I4" s="126"/>
      <c r="J4" s="126"/>
    </row>
    <row r="5" spans="1:10" x14ac:dyDescent="0.15">
      <c r="A5" s="29" t="s">
        <v>16</v>
      </c>
      <c r="B5" s="40" t="str">
        <f t="shared" ref="B5:B17" si="0">HYPERLINK(I5,"日/JP")</f>
        <v>日/JP</v>
      </c>
      <c r="C5" s="41" t="str">
        <f t="shared" ref="C5:C17" si="1">HYPERLINK(J5,"英/EN")</f>
        <v>英/EN</v>
      </c>
      <c r="D5" s="25"/>
      <c r="E5" s="25" t="s">
        <v>191</v>
      </c>
      <c r="F5" s="26"/>
      <c r="G5" s="133"/>
      <c r="H5" s="134"/>
      <c r="I5" s="1" t="s">
        <v>2918</v>
      </c>
      <c r="J5" s="1" t="s">
        <v>2919</v>
      </c>
    </row>
    <row r="6" spans="1:10" x14ac:dyDescent="0.15">
      <c r="A6" s="109" t="s">
        <v>1002</v>
      </c>
      <c r="B6" s="40" t="str">
        <f t="shared" si="0"/>
        <v>日/JP</v>
      </c>
      <c r="C6" s="41" t="str">
        <f t="shared" si="1"/>
        <v>英/EN</v>
      </c>
      <c r="D6" s="59" t="s">
        <v>187</v>
      </c>
      <c r="E6" s="59"/>
      <c r="F6" s="28"/>
      <c r="G6" s="133" t="s">
        <v>1005</v>
      </c>
      <c r="H6" s="134" t="s">
        <v>1008</v>
      </c>
      <c r="I6" s="97" t="s">
        <v>2920</v>
      </c>
      <c r="J6" s="97" t="s">
        <v>2921</v>
      </c>
    </row>
    <row r="7" spans="1:10" x14ac:dyDescent="0.15">
      <c r="A7" s="29" t="s">
        <v>437</v>
      </c>
      <c r="B7" s="40" t="str">
        <f t="shared" si="0"/>
        <v>日/JP</v>
      </c>
      <c r="C7" s="41" t="str">
        <f t="shared" si="1"/>
        <v>英/EN</v>
      </c>
      <c r="D7" s="25" t="s">
        <v>190</v>
      </c>
      <c r="E7" s="25"/>
      <c r="F7" s="26"/>
      <c r="G7" s="133"/>
      <c r="H7" s="134"/>
      <c r="I7" s="1" t="s">
        <v>2922</v>
      </c>
      <c r="J7" s="1" t="s">
        <v>2923</v>
      </c>
    </row>
    <row r="8" spans="1:10" x14ac:dyDescent="0.15">
      <c r="A8" s="29" t="s">
        <v>15</v>
      </c>
      <c r="B8" s="40" t="str">
        <f t="shared" si="0"/>
        <v>日/JP</v>
      </c>
      <c r="C8" s="41" t="str">
        <f t="shared" si="1"/>
        <v>英/EN</v>
      </c>
      <c r="D8" s="59" t="s">
        <v>192</v>
      </c>
      <c r="E8" s="59"/>
      <c r="F8" s="28"/>
      <c r="G8" s="133"/>
      <c r="H8" s="134"/>
      <c r="I8" s="1" t="s">
        <v>2924</v>
      </c>
      <c r="J8" s="1" t="s">
        <v>2925</v>
      </c>
    </row>
    <row r="9" spans="1:10" x14ac:dyDescent="0.15">
      <c r="A9" s="29" t="s">
        <v>562</v>
      </c>
      <c r="B9" s="40" t="str">
        <f t="shared" si="0"/>
        <v>日/JP</v>
      </c>
      <c r="C9" s="41" t="str">
        <f t="shared" si="1"/>
        <v>英/EN</v>
      </c>
      <c r="D9" s="59"/>
      <c r="E9" s="59" t="s">
        <v>567</v>
      </c>
      <c r="F9" s="28"/>
      <c r="G9" s="133"/>
      <c r="H9" s="134"/>
      <c r="I9" s="1" t="s">
        <v>2926</v>
      </c>
      <c r="J9" s="1" t="s">
        <v>2927</v>
      </c>
    </row>
    <row r="10" spans="1:10" x14ac:dyDescent="0.15">
      <c r="A10" s="30" t="s">
        <v>548</v>
      </c>
      <c r="B10" s="40" t="str">
        <f t="shared" si="0"/>
        <v>日/JP</v>
      </c>
      <c r="C10" s="41" t="str">
        <f t="shared" si="1"/>
        <v>英/EN</v>
      </c>
      <c r="D10" s="24" t="s">
        <v>555</v>
      </c>
      <c r="E10" s="24"/>
      <c r="F10" s="44"/>
      <c r="G10" s="133"/>
      <c r="H10" s="134"/>
      <c r="I10" s="1" t="s">
        <v>2928</v>
      </c>
      <c r="J10" s="1" t="s">
        <v>2929</v>
      </c>
    </row>
    <row r="11" spans="1:10" x14ac:dyDescent="0.15">
      <c r="A11" s="30" t="s">
        <v>42</v>
      </c>
      <c r="B11" s="40" t="str">
        <f t="shared" si="0"/>
        <v>日/JP</v>
      </c>
      <c r="C11" s="41" t="str">
        <f t="shared" si="1"/>
        <v>英/EN</v>
      </c>
      <c r="D11" s="24" t="s">
        <v>193</v>
      </c>
      <c r="E11" s="24"/>
      <c r="F11" s="44"/>
      <c r="G11" s="133"/>
      <c r="H11" s="134"/>
      <c r="I11" s="1" t="s">
        <v>2930</v>
      </c>
      <c r="J11" s="1" t="s">
        <v>2931</v>
      </c>
    </row>
    <row r="12" spans="1:10" x14ac:dyDescent="0.15">
      <c r="A12" s="30" t="s">
        <v>66</v>
      </c>
      <c r="B12" s="40" t="str">
        <f t="shared" si="0"/>
        <v>日/JP</v>
      </c>
      <c r="C12" s="41" t="str">
        <f t="shared" si="1"/>
        <v>英/EN</v>
      </c>
      <c r="D12" s="24"/>
      <c r="E12" s="24" t="s">
        <v>194</v>
      </c>
      <c r="F12" s="44"/>
      <c r="G12" s="133"/>
      <c r="H12" s="134"/>
      <c r="I12" s="1" t="s">
        <v>2932</v>
      </c>
      <c r="J12" s="1" t="s">
        <v>2933</v>
      </c>
    </row>
    <row r="13" spans="1:10" x14ac:dyDescent="0.15">
      <c r="A13" s="33" t="s">
        <v>77</v>
      </c>
      <c r="B13" s="40" t="str">
        <f t="shared" si="0"/>
        <v>日/JP</v>
      </c>
      <c r="C13" s="41" t="str">
        <f t="shared" si="1"/>
        <v>英/EN</v>
      </c>
      <c r="D13" s="24"/>
      <c r="E13" s="24" t="s">
        <v>194</v>
      </c>
      <c r="F13" s="44"/>
      <c r="G13" s="133"/>
      <c r="H13" s="134"/>
      <c r="I13" s="1" t="s">
        <v>2934</v>
      </c>
      <c r="J13" s="1" t="s">
        <v>2935</v>
      </c>
    </row>
    <row r="14" spans="1:10" x14ac:dyDescent="0.15">
      <c r="A14" s="33" t="s">
        <v>436</v>
      </c>
      <c r="B14" s="40" t="str">
        <f t="shared" si="0"/>
        <v>日/JP</v>
      </c>
      <c r="C14" s="41" t="str">
        <f t="shared" si="1"/>
        <v>英/EN</v>
      </c>
      <c r="D14" s="24"/>
      <c r="E14" s="24" t="s">
        <v>438</v>
      </c>
      <c r="F14" s="44"/>
      <c r="G14" s="133"/>
      <c r="H14" s="134"/>
      <c r="I14" s="1" t="s">
        <v>2936</v>
      </c>
      <c r="J14" s="1" t="s">
        <v>2937</v>
      </c>
    </row>
    <row r="15" spans="1:10" x14ac:dyDescent="0.15">
      <c r="A15" s="45" t="s">
        <v>96</v>
      </c>
      <c r="B15" s="40" t="str">
        <f t="shared" si="0"/>
        <v>日/JP</v>
      </c>
      <c r="C15" s="41" t="str">
        <f t="shared" si="1"/>
        <v>英/EN</v>
      </c>
      <c r="D15" s="24" t="s">
        <v>195</v>
      </c>
      <c r="E15" s="24"/>
      <c r="F15" s="44"/>
      <c r="G15" s="133"/>
      <c r="H15" s="134"/>
      <c r="I15" s="1" t="s">
        <v>2938</v>
      </c>
      <c r="J15" s="1" t="s">
        <v>2939</v>
      </c>
    </row>
    <row r="16" spans="1:10" x14ac:dyDescent="0.15">
      <c r="A16" s="30" t="s">
        <v>133</v>
      </c>
      <c r="B16" s="40" t="str">
        <f t="shared" si="0"/>
        <v>日/JP</v>
      </c>
      <c r="C16" s="41" t="str">
        <f t="shared" si="1"/>
        <v>英/EN</v>
      </c>
      <c r="D16" s="24" t="s">
        <v>196</v>
      </c>
      <c r="E16" s="24"/>
      <c r="F16" s="44"/>
      <c r="G16" s="133"/>
      <c r="H16" s="134"/>
      <c r="I16" s="1" t="s">
        <v>2940</v>
      </c>
      <c r="J16" s="1" t="s">
        <v>2941</v>
      </c>
    </row>
    <row r="17" spans="1:10" x14ac:dyDescent="0.15">
      <c r="A17" s="30" t="s">
        <v>620</v>
      </c>
      <c r="B17" s="40" t="str">
        <f t="shared" si="0"/>
        <v>日/JP</v>
      </c>
      <c r="C17" s="41" t="str">
        <f t="shared" si="1"/>
        <v>英/EN</v>
      </c>
      <c r="D17" s="24" t="s">
        <v>631</v>
      </c>
      <c r="E17" s="24"/>
      <c r="F17" s="44"/>
      <c r="G17" s="133"/>
      <c r="H17" s="134"/>
      <c r="I17" s="1" t="s">
        <v>2942</v>
      </c>
      <c r="J17" s="1" t="s">
        <v>2943</v>
      </c>
    </row>
    <row r="18" spans="1:10" x14ac:dyDescent="0.15">
      <c r="A18" s="30" t="s">
        <v>160</v>
      </c>
      <c r="B18" s="40" t="str">
        <f t="shared" ref="B18:B39" si="2">HYPERLINK(I18,"日/JP")</f>
        <v>日/JP</v>
      </c>
      <c r="C18" s="41" t="str">
        <f t="shared" ref="C18:C39" si="3">HYPERLINK(J18,"英/EN")</f>
        <v>英/EN</v>
      </c>
      <c r="D18" s="24" t="s">
        <v>190</v>
      </c>
      <c r="E18" s="24"/>
      <c r="F18" s="44"/>
      <c r="G18" s="133"/>
      <c r="H18" s="134"/>
      <c r="I18" s="1" t="s">
        <v>2944</v>
      </c>
      <c r="J18" s="1" t="s">
        <v>2945</v>
      </c>
    </row>
    <row r="19" spans="1:10" x14ac:dyDescent="0.15">
      <c r="A19" s="32" t="s">
        <v>176</v>
      </c>
      <c r="B19" s="70" t="str">
        <f t="shared" si="2"/>
        <v>日/JP</v>
      </c>
      <c r="C19" s="71" t="str">
        <f t="shared" si="3"/>
        <v>英/EN</v>
      </c>
      <c r="D19" s="24"/>
      <c r="E19" s="24" t="s">
        <v>198</v>
      </c>
      <c r="F19" s="44"/>
      <c r="G19" s="133"/>
      <c r="H19" s="134"/>
      <c r="I19" s="1" t="s">
        <v>2946</v>
      </c>
      <c r="J19" s="1" t="s">
        <v>2947</v>
      </c>
    </row>
    <row r="20" spans="1:10" s="97" customFormat="1" x14ac:dyDescent="0.15">
      <c r="A20" s="32" t="s">
        <v>390</v>
      </c>
      <c r="B20" s="70" t="str">
        <f t="shared" si="2"/>
        <v>日/JP</v>
      </c>
      <c r="C20" s="71" t="str">
        <f t="shared" si="3"/>
        <v>英/EN</v>
      </c>
      <c r="D20" s="24"/>
      <c r="E20" s="24" t="s">
        <v>197</v>
      </c>
      <c r="F20" s="44"/>
      <c r="G20" s="133"/>
      <c r="H20" s="134"/>
      <c r="I20" s="1" t="s">
        <v>2948</v>
      </c>
      <c r="J20" s="1" t="s">
        <v>2949</v>
      </c>
    </row>
    <row r="21" spans="1:10" s="97" customFormat="1" x14ac:dyDescent="0.15">
      <c r="A21" s="161" t="s">
        <v>1500</v>
      </c>
      <c r="B21" s="70" t="str">
        <f t="shared" si="2"/>
        <v>日/JP</v>
      </c>
      <c r="C21" s="71" t="str">
        <f t="shared" si="3"/>
        <v>英/EN</v>
      </c>
      <c r="D21" s="24" t="s">
        <v>1501</v>
      </c>
      <c r="E21" s="24"/>
      <c r="F21" s="44"/>
      <c r="G21" s="133" t="s">
        <v>1504</v>
      </c>
      <c r="H21" s="173" t="s">
        <v>1551</v>
      </c>
      <c r="I21" s="97" t="s">
        <v>1502</v>
      </c>
      <c r="J21" s="97" t="s">
        <v>1503</v>
      </c>
    </row>
    <row r="22" spans="1:10" s="97" customFormat="1" x14ac:dyDescent="0.15">
      <c r="A22" s="161" t="s">
        <v>1395</v>
      </c>
      <c r="B22" s="70" t="str">
        <f t="shared" si="2"/>
        <v>日/JP</v>
      </c>
      <c r="C22" s="71" t="str">
        <f t="shared" si="3"/>
        <v>英/EN</v>
      </c>
      <c r="D22" s="24" t="s">
        <v>1396</v>
      </c>
      <c r="E22" s="24"/>
      <c r="F22" s="44"/>
      <c r="G22" s="133" t="s">
        <v>1397</v>
      </c>
      <c r="H22" s="173" t="s">
        <v>1399</v>
      </c>
      <c r="I22" s="1" t="s">
        <v>2950</v>
      </c>
      <c r="J22" s="1" t="s">
        <v>2951</v>
      </c>
    </row>
    <row r="23" spans="1:10" s="97" customFormat="1" x14ac:dyDescent="0.15">
      <c r="A23" s="144" t="s">
        <v>3195</v>
      </c>
      <c r="B23" s="70" t="str">
        <f t="shared" si="2"/>
        <v>日/JP</v>
      </c>
      <c r="C23" s="71" t="str">
        <f t="shared" si="3"/>
        <v>英/EN</v>
      </c>
      <c r="D23" s="24" t="s">
        <v>3204</v>
      </c>
      <c r="E23" s="24"/>
      <c r="F23" s="44" t="s">
        <v>3206</v>
      </c>
      <c r="G23" s="133" t="s">
        <v>3196</v>
      </c>
      <c r="H23" s="145" t="s">
        <v>3205</v>
      </c>
      <c r="I23" s="195" t="s">
        <v>3197</v>
      </c>
      <c r="J23" s="195" t="s">
        <v>3198</v>
      </c>
    </row>
    <row r="24" spans="1:10" s="97" customFormat="1" x14ac:dyDescent="0.15">
      <c r="A24" s="109" t="s">
        <v>747</v>
      </c>
      <c r="B24" s="40" t="str">
        <f t="shared" si="2"/>
        <v>日/JP</v>
      </c>
      <c r="C24" s="41" t="str">
        <f t="shared" si="3"/>
        <v>英/EN</v>
      </c>
      <c r="D24" s="59" t="s">
        <v>190</v>
      </c>
      <c r="E24" s="59"/>
      <c r="F24" s="28"/>
      <c r="G24" s="156" t="s">
        <v>768</v>
      </c>
      <c r="H24" s="157" t="s">
        <v>1398</v>
      </c>
      <c r="I24" s="97" t="s">
        <v>2952</v>
      </c>
      <c r="J24" s="97" t="s">
        <v>2953</v>
      </c>
    </row>
    <row r="25" spans="1:10" s="97" customFormat="1" x14ac:dyDescent="0.15">
      <c r="A25" s="144" t="s">
        <v>683</v>
      </c>
      <c r="B25" s="70" t="str">
        <f t="shared" si="2"/>
        <v>日/JP</v>
      </c>
      <c r="C25" s="71" t="str">
        <f t="shared" si="3"/>
        <v>英/EN</v>
      </c>
      <c r="D25" s="24"/>
      <c r="E25" s="24" t="s">
        <v>190</v>
      </c>
      <c r="F25" s="44"/>
      <c r="G25" s="133"/>
      <c r="H25" s="145"/>
      <c r="I25" s="1" t="s">
        <v>2954</v>
      </c>
      <c r="J25" s="1" t="s">
        <v>2955</v>
      </c>
    </row>
    <row r="26" spans="1:10" s="97" customFormat="1" x14ac:dyDescent="0.15">
      <c r="A26" s="161" t="s">
        <v>1896</v>
      </c>
      <c r="B26" s="70" t="str">
        <f t="shared" si="2"/>
        <v>日/JP</v>
      </c>
      <c r="C26" s="71" t="str">
        <f t="shared" si="3"/>
        <v>英/EN</v>
      </c>
      <c r="D26" s="24"/>
      <c r="E26" s="24"/>
      <c r="F26" s="44"/>
      <c r="G26" s="133" t="s">
        <v>1897</v>
      </c>
      <c r="H26" s="173" t="s">
        <v>1915</v>
      </c>
      <c r="I26" s="195" t="s">
        <v>1898</v>
      </c>
      <c r="J26" s="195" t="s">
        <v>1899</v>
      </c>
    </row>
    <row r="27" spans="1:10" s="96" customFormat="1" x14ac:dyDescent="0.15">
      <c r="A27" s="161" t="s">
        <v>787</v>
      </c>
      <c r="B27" s="70" t="str">
        <f t="shared" si="2"/>
        <v>日/JP</v>
      </c>
      <c r="C27" s="71" t="str">
        <f t="shared" si="3"/>
        <v>英/EN</v>
      </c>
      <c r="D27" s="24"/>
      <c r="E27" s="24" t="s">
        <v>187</v>
      </c>
      <c r="F27" s="44"/>
      <c r="G27" s="133" t="s">
        <v>789</v>
      </c>
      <c r="H27" s="173" t="s">
        <v>800</v>
      </c>
      <c r="I27" s="97" t="s">
        <v>2956</v>
      </c>
      <c r="J27" s="97" t="s">
        <v>2957</v>
      </c>
    </row>
    <row r="28" spans="1:10" s="97" customFormat="1" x14ac:dyDescent="0.15">
      <c r="A28" s="161" t="s">
        <v>1001</v>
      </c>
      <c r="B28" s="70" t="str">
        <f t="shared" si="2"/>
        <v>日/JP</v>
      </c>
      <c r="C28" s="71" t="str">
        <f t="shared" si="3"/>
        <v>英/EN</v>
      </c>
      <c r="D28" s="24"/>
      <c r="E28" s="24" t="s">
        <v>187</v>
      </c>
      <c r="F28" s="44"/>
      <c r="G28" s="133" t="s">
        <v>1006</v>
      </c>
      <c r="H28" s="173" t="s">
        <v>1007</v>
      </c>
      <c r="I28" s="97" t="s">
        <v>2958</v>
      </c>
      <c r="J28" s="97" t="s">
        <v>2959</v>
      </c>
    </row>
    <row r="29" spans="1:10" s="96" customFormat="1" x14ac:dyDescent="0.15">
      <c r="A29" s="161" t="s">
        <v>788</v>
      </c>
      <c r="B29" s="70" t="str">
        <f t="shared" si="2"/>
        <v>日/JP</v>
      </c>
      <c r="C29" s="71" t="str">
        <f t="shared" si="3"/>
        <v>英/EN</v>
      </c>
      <c r="D29" s="24" t="s">
        <v>187</v>
      </c>
      <c r="E29" s="24"/>
      <c r="F29" s="44"/>
      <c r="G29" s="133" t="s">
        <v>790</v>
      </c>
      <c r="H29" s="173" t="s">
        <v>808</v>
      </c>
      <c r="I29" s="97" t="s">
        <v>2960</v>
      </c>
      <c r="J29" s="97" t="s">
        <v>2961</v>
      </c>
    </row>
    <row r="30" spans="1:10" s="96" customFormat="1" x14ac:dyDescent="0.15">
      <c r="A30" s="161" t="s">
        <v>1029</v>
      </c>
      <c r="B30" s="70" t="str">
        <f t="shared" si="2"/>
        <v>日/JP</v>
      </c>
      <c r="C30" s="71" t="str">
        <f t="shared" si="3"/>
        <v>英/EN</v>
      </c>
      <c r="D30" s="24" t="s">
        <v>187</v>
      </c>
      <c r="E30" s="24"/>
      <c r="F30" s="44"/>
      <c r="G30" s="133" t="s">
        <v>1073</v>
      </c>
      <c r="H30" s="173" t="s">
        <v>1088</v>
      </c>
      <c r="I30" s="97" t="s">
        <v>2962</v>
      </c>
      <c r="J30" s="97" t="s">
        <v>2963</v>
      </c>
    </row>
    <row r="31" spans="1:10" s="97" customFormat="1" x14ac:dyDescent="0.15">
      <c r="A31" s="161" t="s">
        <v>917</v>
      </c>
      <c r="B31" s="70" t="str">
        <f t="shared" si="2"/>
        <v>日/JP</v>
      </c>
      <c r="C31" s="71" t="str">
        <f t="shared" si="3"/>
        <v>英/EN</v>
      </c>
      <c r="D31" s="24"/>
      <c r="E31" s="24" t="s">
        <v>187</v>
      </c>
      <c r="F31" s="44"/>
      <c r="G31" s="133" t="s">
        <v>918</v>
      </c>
      <c r="H31" s="173" t="s">
        <v>919</v>
      </c>
      <c r="I31" s="97" t="s">
        <v>2964</v>
      </c>
      <c r="J31" s="97" t="s">
        <v>2965</v>
      </c>
    </row>
    <row r="32" spans="1:10" s="97" customFormat="1" x14ac:dyDescent="0.15">
      <c r="A32" s="161" t="s">
        <v>1491</v>
      </c>
      <c r="B32" s="70" t="str">
        <f t="shared" si="2"/>
        <v>日/JP</v>
      </c>
      <c r="C32" s="71" t="str">
        <f t="shared" si="3"/>
        <v>英/EN</v>
      </c>
      <c r="D32" s="59" t="s">
        <v>190</v>
      </c>
      <c r="E32" s="24"/>
      <c r="F32" s="44"/>
      <c r="G32" s="133" t="s">
        <v>1492</v>
      </c>
      <c r="H32" s="173" t="s">
        <v>1493</v>
      </c>
      <c r="I32" s="97" t="s">
        <v>2966</v>
      </c>
      <c r="J32" s="97" t="s">
        <v>2967</v>
      </c>
    </row>
    <row r="33" spans="1:10" s="96" customFormat="1" x14ac:dyDescent="0.15">
      <c r="A33" s="161" t="s">
        <v>1128</v>
      </c>
      <c r="B33" s="70" t="str">
        <f t="shared" si="2"/>
        <v>日/JP</v>
      </c>
      <c r="C33" s="71" t="str">
        <f t="shared" si="3"/>
        <v>英/EN</v>
      </c>
      <c r="D33" s="59" t="s">
        <v>187</v>
      </c>
      <c r="E33" s="24"/>
      <c r="F33" s="44"/>
      <c r="G33" s="133" t="s">
        <v>1177</v>
      </c>
      <c r="H33" s="173" t="s">
        <v>1143</v>
      </c>
      <c r="I33" s="97" t="s">
        <v>2968</v>
      </c>
      <c r="J33" s="97" t="s">
        <v>2969</v>
      </c>
    </row>
    <row r="34" spans="1:10" s="96" customFormat="1" x14ac:dyDescent="0.15">
      <c r="A34" s="161" t="s">
        <v>1494</v>
      </c>
      <c r="B34" s="70" t="str">
        <f t="shared" si="2"/>
        <v>日/JP</v>
      </c>
      <c r="C34" s="71" t="str">
        <f t="shared" si="3"/>
        <v>英/EN</v>
      </c>
      <c r="D34" s="59" t="s">
        <v>190</v>
      </c>
      <c r="E34" s="59"/>
      <c r="F34" s="44"/>
      <c r="G34" s="133" t="s">
        <v>1495</v>
      </c>
      <c r="H34" s="173" t="s">
        <v>1496</v>
      </c>
      <c r="I34" s="97" t="s">
        <v>2970</v>
      </c>
      <c r="J34" s="97" t="s">
        <v>2971</v>
      </c>
    </row>
    <row r="35" spans="1:10" s="96" customFormat="1" x14ac:dyDescent="0.15">
      <c r="A35" s="161" t="s">
        <v>1200</v>
      </c>
      <c r="B35" s="70" t="str">
        <f t="shared" si="2"/>
        <v>日/JP</v>
      </c>
      <c r="C35" s="71" t="str">
        <f t="shared" si="3"/>
        <v>英/EN</v>
      </c>
      <c r="D35" s="59" t="s">
        <v>187</v>
      </c>
      <c r="E35" s="59"/>
      <c r="F35" s="44"/>
      <c r="G35" s="133" t="s">
        <v>1215</v>
      </c>
      <c r="H35" s="173" t="s">
        <v>1209</v>
      </c>
      <c r="I35" s="96" t="s">
        <v>2972</v>
      </c>
      <c r="J35" s="96" t="s">
        <v>2973</v>
      </c>
    </row>
    <row r="36" spans="1:10" s="96" customFormat="1" x14ac:dyDescent="0.15">
      <c r="A36" s="144" t="s">
        <v>1178</v>
      </c>
      <c r="B36" s="70" t="str">
        <f t="shared" si="2"/>
        <v>日/JP</v>
      </c>
      <c r="C36" s="71" t="str">
        <f t="shared" si="3"/>
        <v>英/EN</v>
      </c>
      <c r="D36" s="59"/>
      <c r="E36" s="24" t="s">
        <v>187</v>
      </c>
      <c r="F36" s="44"/>
      <c r="G36" s="133" t="s">
        <v>1180</v>
      </c>
      <c r="H36" s="145" t="s">
        <v>1179</v>
      </c>
      <c r="I36" s="96" t="s">
        <v>2974</v>
      </c>
      <c r="J36" s="96" t="s">
        <v>2975</v>
      </c>
    </row>
    <row r="37" spans="1:10" s="97" customFormat="1" x14ac:dyDescent="0.15">
      <c r="A37" s="144" t="s">
        <v>1262</v>
      </c>
      <c r="B37" s="70" t="str">
        <f t="shared" si="2"/>
        <v>日/JP</v>
      </c>
      <c r="C37" s="71" t="str">
        <f t="shared" si="3"/>
        <v>英/EN</v>
      </c>
      <c r="D37" s="59"/>
      <c r="E37" s="24" t="s">
        <v>1302</v>
      </c>
      <c r="F37" s="44"/>
      <c r="G37" s="133" t="s">
        <v>1263</v>
      </c>
      <c r="H37" s="145" t="s">
        <v>1264</v>
      </c>
      <c r="I37" s="96" t="s">
        <v>2976</v>
      </c>
      <c r="J37" s="96" t="s">
        <v>2977</v>
      </c>
    </row>
    <row r="38" spans="1:10" s="97" customFormat="1" x14ac:dyDescent="0.15">
      <c r="A38" s="144" t="s">
        <v>1003</v>
      </c>
      <c r="B38" s="70" t="str">
        <f t="shared" si="2"/>
        <v>日/JP</v>
      </c>
      <c r="C38" s="71" t="str">
        <f t="shared" si="3"/>
        <v>英/EN</v>
      </c>
      <c r="D38" s="59" t="s">
        <v>187</v>
      </c>
      <c r="E38" s="24"/>
      <c r="F38" s="44"/>
      <c r="G38" s="133" t="s">
        <v>1004</v>
      </c>
      <c r="H38" s="145" t="s">
        <v>1009</v>
      </c>
      <c r="I38" s="97" t="s">
        <v>2978</v>
      </c>
      <c r="J38" s="97" t="s">
        <v>2979</v>
      </c>
    </row>
    <row r="39" spans="1:10" s="97" customFormat="1" x14ac:dyDescent="0.15">
      <c r="A39" s="144" t="s">
        <v>1497</v>
      </c>
      <c r="B39" s="70" t="str">
        <f t="shared" si="2"/>
        <v>日/JP</v>
      </c>
      <c r="C39" s="71" t="str">
        <f t="shared" si="3"/>
        <v>英/EN</v>
      </c>
      <c r="D39" s="59" t="s">
        <v>190</v>
      </c>
      <c r="E39" s="24"/>
      <c r="F39" s="44"/>
      <c r="G39" s="133" t="s">
        <v>1498</v>
      </c>
      <c r="H39" s="145" t="s">
        <v>1499</v>
      </c>
      <c r="I39" s="97" t="s">
        <v>2980</v>
      </c>
      <c r="J39" s="97" t="s">
        <v>2981</v>
      </c>
    </row>
    <row r="40" spans="1:10" s="97" customFormat="1" x14ac:dyDescent="0.15">
      <c r="A40" s="144" t="s">
        <v>1731</v>
      </c>
      <c r="B40" s="70" t="str">
        <f>HYPERLINK(I40,"日/JP")</f>
        <v>日/JP</v>
      </c>
      <c r="C40" s="71" t="str">
        <f>HYPERLINK(J40,"英/EN")</f>
        <v>英/EN</v>
      </c>
      <c r="D40" s="59"/>
      <c r="E40" s="24" t="s">
        <v>1786</v>
      </c>
      <c r="F40" s="44"/>
      <c r="G40" s="133" t="s">
        <v>1764</v>
      </c>
      <c r="H40" s="145" t="s">
        <v>1782</v>
      </c>
      <c r="I40" s="195" t="s">
        <v>1733</v>
      </c>
      <c r="J40" s="195" t="s">
        <v>1736</v>
      </c>
    </row>
    <row r="41" spans="1:10" s="97" customFormat="1" x14ac:dyDescent="0.15">
      <c r="A41" s="144" t="s">
        <v>1662</v>
      </c>
      <c r="B41" s="70" t="str">
        <f>HYPERLINK(I41,"日/JP")</f>
        <v>日/JP</v>
      </c>
      <c r="C41" s="71" t="str">
        <f>HYPERLINK(J41,"英/EN")</f>
        <v>英/EN</v>
      </c>
      <c r="D41" s="59" t="s">
        <v>1677</v>
      </c>
      <c r="E41" s="24"/>
      <c r="F41" s="44"/>
      <c r="G41" s="133" t="s">
        <v>1665</v>
      </c>
      <c r="H41" s="145" t="s">
        <v>1676</v>
      </c>
      <c r="I41" s="97" t="s">
        <v>1663</v>
      </c>
      <c r="J41" s="97" t="s">
        <v>1664</v>
      </c>
    </row>
    <row r="42" spans="1:10" s="96" customFormat="1" x14ac:dyDescent="0.15">
      <c r="A42" s="144" t="s">
        <v>1732</v>
      </c>
      <c r="B42" s="70" t="str">
        <f>HYPERLINK(I42,"日/JP")</f>
        <v>日/JP</v>
      </c>
      <c r="C42" s="71" t="str">
        <f>HYPERLINK(J42,"英/EN")</f>
        <v>英/EN</v>
      </c>
      <c r="D42" s="59" t="s">
        <v>190</v>
      </c>
      <c r="E42" s="24"/>
      <c r="F42" s="44"/>
      <c r="G42" s="133" t="s">
        <v>1765</v>
      </c>
      <c r="H42" s="145" t="s">
        <v>1783</v>
      </c>
      <c r="I42" s="195" t="s">
        <v>1734</v>
      </c>
      <c r="J42" s="195" t="s">
        <v>1735</v>
      </c>
    </row>
    <row r="43" spans="1:10" s="97" customFormat="1" x14ac:dyDescent="0.15">
      <c r="A43" s="211" t="s">
        <v>3309</v>
      </c>
      <c r="B43" s="202" t="str">
        <f>HYPERLINK(I43,"日/JP")</f>
        <v>日/JP</v>
      </c>
      <c r="C43" s="203" t="str">
        <f>HYPERLINK(J43,"英/EN")</f>
        <v>英/EN</v>
      </c>
      <c r="D43" s="217" t="s">
        <v>190</v>
      </c>
      <c r="E43" s="199"/>
      <c r="F43" s="200"/>
      <c r="G43" s="205" t="s">
        <v>3307</v>
      </c>
      <c r="H43" s="212" t="s">
        <v>3314</v>
      </c>
      <c r="I43" s="216" t="str">
        <f>IF($A43="","","https://www.jpo.go.jp/system/trial_appeal/document/info-shinketsu-eiyaku/"&amp;LEFT($A43,4)&amp;"_"&amp;RIGHT($A43,6)&amp;"_j.pdf")</f>
        <v>https://www.jpo.go.jp/system/trial_appeal/document/info-shinketsu-eiyaku/2019_011255_j.pdf</v>
      </c>
      <c r="J43" s="216" t="str">
        <f>IF($A43="","","https://www.jpo.go.jp/system/trial_appeal/document/info-shinketsu-eiyaku/"&amp;LEFT($A43,4)&amp;"_"&amp;RIGHT($A43,6)&amp;"_e.pdf")</f>
        <v>https://www.jpo.go.jp/system/trial_appeal/document/info-shinketsu-eiyaku/2019_011255_e.pdf</v>
      </c>
    </row>
    <row r="44" spans="1:10" s="96" customFormat="1" x14ac:dyDescent="0.15">
      <c r="A44" s="144" t="s">
        <v>3277</v>
      </c>
      <c r="B44" s="70" t="str">
        <f>HYPERLINK(I44,"日/JP")</f>
        <v>日/JP</v>
      </c>
      <c r="C44" s="71" t="str">
        <f>HYPERLINK(J44,"英/EN")</f>
        <v>英/EN</v>
      </c>
      <c r="D44" s="59" t="s">
        <v>190</v>
      </c>
      <c r="E44" s="24"/>
      <c r="F44" s="44"/>
      <c r="G44" s="133" t="s">
        <v>3276</v>
      </c>
      <c r="H44" s="145" t="s">
        <v>3260</v>
      </c>
      <c r="I44" s="215" t="str">
        <f>IF($A44="","","https://www.jpo.go.jp/system/trial_appeal/document/info-shinketsu-eiyaku/"&amp;LEFT($A44,4)&amp;"_"&amp;RIGHT($A44,6)&amp;"_j.pdf")</f>
        <v>https://www.jpo.go.jp/system/trial_appeal/document/info-shinketsu-eiyaku/2020_002760_j.pdf</v>
      </c>
      <c r="J44" s="215" t="str">
        <f>IF($A44="","","https://www.jpo.go.jp/system/trial_appeal/document/info-shinketsu-eiyaku/"&amp;LEFT($A44,4)&amp;"_"&amp;RIGHT($A44,6)&amp;"_e.pdf")</f>
        <v>https://www.jpo.go.jp/system/trial_appeal/document/info-shinketsu-eiyaku/2020_002760_e.pdf</v>
      </c>
    </row>
    <row r="45" spans="1:10" s="96" customFormat="1" x14ac:dyDescent="0.15">
      <c r="A45" s="144"/>
      <c r="B45" s="70" t="str">
        <f t="shared" ref="B45" si="4">HYPERLINK(I45,"日/JP")</f>
        <v>日/JP</v>
      </c>
      <c r="C45" s="71" t="str">
        <f t="shared" ref="C45" si="5">HYPERLINK(J45,"英/EN")</f>
        <v>英/EN</v>
      </c>
      <c r="D45" s="59"/>
      <c r="E45" s="24"/>
      <c r="F45" s="44"/>
      <c r="G45" s="133"/>
      <c r="H45" s="145"/>
      <c r="I45" s="215" t="str">
        <f t="shared" ref="I45" si="6">IF($A45="","","https://www.jpo.go.jp/system/trial_appeal/document/info-shinketsu-eiyaku/"&amp;LEFT($A45,4)&amp;"_"&amp;RIGHT($A45,6)&amp;"_j.pdf")</f>
        <v/>
      </c>
      <c r="J45" s="215" t="str">
        <f t="shared" ref="J45" si="7">IF($A45="","","https://www.jpo.go.jp/system/trial_appeal/document/info-shinketsu-eiyaku/"&amp;LEFT($A45,4)&amp;"_"&amp;RIGHT($A45,6)&amp;"_e.pdf")</f>
        <v/>
      </c>
    </row>
    <row r="46" spans="1:10" s="97" customFormat="1" ht="14.25" thickBot="1" x14ac:dyDescent="0.2">
      <c r="A46" s="51"/>
      <c r="B46" s="52"/>
      <c r="C46" s="53"/>
      <c r="D46" s="87"/>
      <c r="E46" s="87"/>
      <c r="F46" s="55"/>
      <c r="G46" s="154"/>
      <c r="H46" s="166"/>
      <c r="I46" s="215" t="str">
        <f>IF($A46="","","https://www.jpo.go.jp/system/trial_appeal/document/info-shinketsu-eiyaku/"&amp;LEFT($A46,4)&amp;"_"&amp;RIGHT($A46,6)&amp;"_j.pdf")</f>
        <v/>
      </c>
      <c r="J46" s="215" t="str">
        <f>IF($A46="","","https://www.jpo.go.jp/system/trial_appeal/document/info-shinketsu-eiyaku/"&amp;LEFT($A46,4)&amp;"_"&amp;RIGHT($A46,6)&amp;"_e.pdf")</f>
        <v/>
      </c>
    </row>
    <row r="47" spans="1:10" x14ac:dyDescent="0.15">
      <c r="A47" s="3"/>
      <c r="B47" s="22"/>
      <c r="C47" s="22"/>
      <c r="D47" s="23"/>
      <c r="E47" s="23"/>
      <c r="F47" s="23"/>
      <c r="G47" s="23"/>
      <c r="H47" s="23"/>
    </row>
    <row r="48" spans="1:10" ht="14.25" thickBot="1" x14ac:dyDescent="0.2">
      <c r="A48" s="19" t="s">
        <v>654</v>
      </c>
      <c r="B48" s="20"/>
      <c r="C48" s="20"/>
    </row>
    <row r="49" spans="1:10" ht="13.5" customHeight="1" x14ac:dyDescent="0.15">
      <c r="A49" s="231" t="s">
        <v>371</v>
      </c>
      <c r="B49" s="228" t="s">
        <v>361</v>
      </c>
      <c r="C49" s="228"/>
      <c r="D49" s="240" t="s">
        <v>402</v>
      </c>
      <c r="E49" s="240"/>
      <c r="F49" s="238" t="s">
        <v>360</v>
      </c>
      <c r="G49" s="246" t="s">
        <v>748</v>
      </c>
      <c r="H49" s="247"/>
    </row>
    <row r="50" spans="1:10" ht="57" thickBot="1" x14ac:dyDescent="0.2">
      <c r="A50" s="233"/>
      <c r="B50" s="230"/>
      <c r="C50" s="230"/>
      <c r="D50" s="27" t="s">
        <v>365</v>
      </c>
      <c r="E50" s="27" t="s">
        <v>366</v>
      </c>
      <c r="F50" s="243"/>
      <c r="G50" s="140" t="s">
        <v>749</v>
      </c>
      <c r="H50" s="196" t="s">
        <v>750</v>
      </c>
    </row>
    <row r="51" spans="1:10" x14ac:dyDescent="0.15">
      <c r="A51" s="74" t="s">
        <v>479</v>
      </c>
      <c r="B51" s="65" t="str">
        <f>HYPERLINK(I51,"日/JP")</f>
        <v>日/JP</v>
      </c>
      <c r="C51" s="66" t="str">
        <f>HYPERLINK(J51,"英/EN")</f>
        <v>英/EN</v>
      </c>
      <c r="D51" s="75"/>
      <c r="E51" s="8" t="s">
        <v>190</v>
      </c>
      <c r="F51" s="129" t="s">
        <v>827</v>
      </c>
      <c r="G51" s="133"/>
      <c r="H51" s="134"/>
      <c r="I51" s="1" t="s">
        <v>2982</v>
      </c>
      <c r="J51" s="1" t="s">
        <v>2983</v>
      </c>
    </row>
    <row r="52" spans="1:10" x14ac:dyDescent="0.15">
      <c r="A52" s="77" t="s">
        <v>455</v>
      </c>
      <c r="B52" s="70" t="str">
        <f t="shared" ref="B52:B70" si="8">HYPERLINK(I52,"日/JP")</f>
        <v>日/JP</v>
      </c>
      <c r="C52" s="71" t="str">
        <f t="shared" ref="C52:C70" si="9">HYPERLINK(J52,"英/EN")</f>
        <v>英/EN</v>
      </c>
      <c r="D52" s="78"/>
      <c r="E52" s="8" t="s">
        <v>190</v>
      </c>
      <c r="F52" s="129" t="s">
        <v>828</v>
      </c>
      <c r="G52" s="133"/>
      <c r="H52" s="134"/>
      <c r="I52" s="1" t="s">
        <v>2984</v>
      </c>
      <c r="J52" s="1" t="s">
        <v>2985</v>
      </c>
    </row>
    <row r="53" spans="1:10" x14ac:dyDescent="0.15">
      <c r="A53" s="29" t="s">
        <v>17</v>
      </c>
      <c r="B53" s="38" t="str">
        <f t="shared" si="8"/>
        <v>日/JP</v>
      </c>
      <c r="C53" s="39" t="str">
        <f t="shared" si="9"/>
        <v>英/EN</v>
      </c>
      <c r="D53" s="8"/>
      <c r="E53" s="8" t="s">
        <v>190</v>
      </c>
      <c r="F53" s="129" t="s">
        <v>827</v>
      </c>
      <c r="G53" s="133"/>
      <c r="H53" s="134"/>
      <c r="I53" s="1" t="s">
        <v>2986</v>
      </c>
      <c r="J53" s="1" t="s">
        <v>2987</v>
      </c>
    </row>
    <row r="54" spans="1:10" x14ac:dyDescent="0.15">
      <c r="A54" s="30" t="s">
        <v>18</v>
      </c>
      <c r="B54" s="38" t="str">
        <f t="shared" si="8"/>
        <v>日/JP</v>
      </c>
      <c r="C54" s="39" t="str">
        <f t="shared" si="9"/>
        <v>英/EN</v>
      </c>
      <c r="D54" s="10"/>
      <c r="E54" s="8" t="s">
        <v>190</v>
      </c>
      <c r="F54" s="129" t="s">
        <v>828</v>
      </c>
      <c r="G54" s="133"/>
      <c r="H54" s="134"/>
      <c r="I54" s="1" t="s">
        <v>2988</v>
      </c>
      <c r="J54" s="1" t="s">
        <v>2989</v>
      </c>
    </row>
    <row r="55" spans="1:10" x14ac:dyDescent="0.15">
      <c r="A55" s="30" t="s">
        <v>564</v>
      </c>
      <c r="B55" s="40" t="str">
        <f t="shared" si="8"/>
        <v>日/JP</v>
      </c>
      <c r="C55" s="41" t="str">
        <f t="shared" si="9"/>
        <v>英/EN</v>
      </c>
      <c r="D55" s="10"/>
      <c r="E55" s="8" t="s">
        <v>190</v>
      </c>
      <c r="F55" s="129" t="s">
        <v>827</v>
      </c>
      <c r="G55" s="133"/>
      <c r="H55" s="134"/>
      <c r="I55" s="1" t="s">
        <v>2990</v>
      </c>
      <c r="J55" s="1" t="s">
        <v>2991</v>
      </c>
    </row>
    <row r="56" spans="1:10" s="97" customFormat="1" x14ac:dyDescent="0.15">
      <c r="A56" s="30" t="s">
        <v>563</v>
      </c>
      <c r="B56" s="40" t="str">
        <f t="shared" si="8"/>
        <v>日/JP</v>
      </c>
      <c r="C56" s="41" t="str">
        <f t="shared" si="9"/>
        <v>英/EN</v>
      </c>
      <c r="D56" s="10"/>
      <c r="E56" s="8" t="s">
        <v>190</v>
      </c>
      <c r="F56" s="129" t="s">
        <v>828</v>
      </c>
      <c r="G56" s="133"/>
      <c r="H56" s="134"/>
      <c r="I56" s="1" t="s">
        <v>2992</v>
      </c>
      <c r="J56" s="1" t="s">
        <v>2993</v>
      </c>
    </row>
    <row r="57" spans="1:10" s="97" customFormat="1" x14ac:dyDescent="0.15">
      <c r="A57" s="74" t="s">
        <v>610</v>
      </c>
      <c r="B57" s="65" t="str">
        <f t="shared" si="8"/>
        <v>日/JP</v>
      </c>
      <c r="C57" s="66" t="str">
        <f t="shared" si="9"/>
        <v>英/EN</v>
      </c>
      <c r="D57" s="10"/>
      <c r="E57" s="8" t="s">
        <v>190</v>
      </c>
      <c r="F57" s="129" t="s">
        <v>827</v>
      </c>
      <c r="G57" s="133"/>
      <c r="H57" s="134"/>
      <c r="I57" s="37" t="s">
        <v>2994</v>
      </c>
      <c r="J57" s="37" t="s">
        <v>2995</v>
      </c>
    </row>
    <row r="58" spans="1:10" s="97" customFormat="1" x14ac:dyDescent="0.15">
      <c r="A58" s="74" t="s">
        <v>610</v>
      </c>
      <c r="B58" s="65" t="str">
        <f t="shared" si="8"/>
        <v>日/JP</v>
      </c>
      <c r="C58" s="66" t="str">
        <f t="shared" si="9"/>
        <v>英/EN</v>
      </c>
      <c r="D58" s="10"/>
      <c r="E58" s="8" t="s">
        <v>190</v>
      </c>
      <c r="F58" s="129" t="s">
        <v>828</v>
      </c>
      <c r="G58" s="133"/>
      <c r="H58" s="134"/>
      <c r="I58" s="37" t="s">
        <v>2996</v>
      </c>
      <c r="J58" s="37" t="s">
        <v>2997</v>
      </c>
    </row>
    <row r="59" spans="1:10" s="97" customFormat="1" x14ac:dyDescent="0.15">
      <c r="A59" s="74" t="s">
        <v>639</v>
      </c>
      <c r="B59" s="65" t="str">
        <f t="shared" si="8"/>
        <v>日/JP</v>
      </c>
      <c r="C59" s="66" t="str">
        <f t="shared" si="9"/>
        <v>英/EN</v>
      </c>
      <c r="D59" s="8" t="s">
        <v>190</v>
      </c>
      <c r="E59" s="8" t="s">
        <v>190</v>
      </c>
      <c r="F59" s="76"/>
      <c r="G59" s="133"/>
      <c r="H59" s="134"/>
      <c r="I59" s="1" t="s">
        <v>2998</v>
      </c>
      <c r="J59" s="1" t="s">
        <v>2999</v>
      </c>
    </row>
    <row r="60" spans="1:10" x14ac:dyDescent="0.15">
      <c r="A60" s="31" t="s">
        <v>88</v>
      </c>
      <c r="B60" s="38" t="str">
        <f t="shared" si="8"/>
        <v>日/JP</v>
      </c>
      <c r="C60" s="39" t="str">
        <f t="shared" si="9"/>
        <v>英/EN</v>
      </c>
      <c r="D60" s="10"/>
      <c r="E60" s="10" t="s">
        <v>197</v>
      </c>
      <c r="F60" s="6"/>
      <c r="G60" s="133"/>
      <c r="H60" s="134"/>
      <c r="I60" s="1" t="s">
        <v>3000</v>
      </c>
      <c r="J60" s="1" t="s">
        <v>3001</v>
      </c>
    </row>
    <row r="61" spans="1:10" x14ac:dyDescent="0.15">
      <c r="A61" s="30" t="s">
        <v>44</v>
      </c>
      <c r="B61" s="38" t="str">
        <f t="shared" si="8"/>
        <v>日/JP</v>
      </c>
      <c r="C61" s="39" t="str">
        <f t="shared" si="9"/>
        <v>英/EN</v>
      </c>
      <c r="D61" s="10"/>
      <c r="E61" s="10" t="s">
        <v>197</v>
      </c>
      <c r="F61" s="6"/>
      <c r="G61" s="133"/>
      <c r="H61" s="134"/>
      <c r="I61" s="1" t="s">
        <v>3002</v>
      </c>
      <c r="J61" s="1" t="s">
        <v>3003</v>
      </c>
    </row>
    <row r="62" spans="1:10" x14ac:dyDescent="0.15">
      <c r="A62" s="30" t="s">
        <v>391</v>
      </c>
      <c r="B62" s="38" t="str">
        <f t="shared" si="8"/>
        <v>日/JP</v>
      </c>
      <c r="C62" s="39" t="str">
        <f t="shared" si="9"/>
        <v>英/EN</v>
      </c>
      <c r="D62" s="10"/>
      <c r="E62" s="10" t="s">
        <v>190</v>
      </c>
      <c r="F62" s="6"/>
      <c r="G62" s="133"/>
      <c r="H62" s="134"/>
      <c r="I62" s="1" t="s">
        <v>3004</v>
      </c>
      <c r="J62" s="1" t="s">
        <v>3005</v>
      </c>
    </row>
    <row r="63" spans="1:10" x14ac:dyDescent="0.15">
      <c r="A63" s="30" t="s">
        <v>124</v>
      </c>
      <c r="B63" s="38" t="str">
        <f t="shared" si="8"/>
        <v>日/JP</v>
      </c>
      <c r="C63" s="39" t="str">
        <f t="shared" si="9"/>
        <v>英/EN</v>
      </c>
      <c r="D63" s="10"/>
      <c r="E63" s="10" t="s">
        <v>197</v>
      </c>
      <c r="F63" s="6"/>
      <c r="G63" s="133"/>
      <c r="H63" s="134"/>
      <c r="I63" s="1" t="s">
        <v>3006</v>
      </c>
      <c r="J63" s="1" t="s">
        <v>3007</v>
      </c>
    </row>
    <row r="64" spans="1:10" x14ac:dyDescent="0.15">
      <c r="A64" s="34" t="s">
        <v>107</v>
      </c>
      <c r="B64" s="38" t="str">
        <f t="shared" si="8"/>
        <v>日/JP</v>
      </c>
      <c r="C64" s="39" t="str">
        <f t="shared" si="9"/>
        <v>英/EN</v>
      </c>
      <c r="D64" s="10"/>
      <c r="E64" s="10" t="s">
        <v>197</v>
      </c>
      <c r="F64" s="6"/>
      <c r="G64" s="133"/>
      <c r="H64" s="134"/>
      <c r="I64" s="1" t="s">
        <v>3008</v>
      </c>
      <c r="J64" s="1" t="s">
        <v>3009</v>
      </c>
    </row>
    <row r="65" spans="1:10" x14ac:dyDescent="0.15">
      <c r="A65" s="30" t="s">
        <v>158</v>
      </c>
      <c r="B65" s="40" t="str">
        <f t="shared" si="8"/>
        <v>日/JP</v>
      </c>
      <c r="C65" s="41" t="str">
        <f t="shared" si="9"/>
        <v>英/EN</v>
      </c>
      <c r="D65" s="24"/>
      <c r="E65" s="24" t="s">
        <v>197</v>
      </c>
      <c r="F65" s="44"/>
      <c r="G65" s="133"/>
      <c r="H65" s="134"/>
      <c r="I65" s="1" t="s">
        <v>3010</v>
      </c>
      <c r="J65" s="1" t="s">
        <v>3011</v>
      </c>
    </row>
    <row r="66" spans="1:10" x14ac:dyDescent="0.15">
      <c r="A66" s="32" t="s">
        <v>202</v>
      </c>
      <c r="B66" s="70" t="str">
        <f t="shared" si="8"/>
        <v>日/JP</v>
      </c>
      <c r="C66" s="71" t="str">
        <f t="shared" si="9"/>
        <v>英/EN</v>
      </c>
      <c r="D66" s="24"/>
      <c r="E66" s="24" t="s">
        <v>376</v>
      </c>
      <c r="F66" s="44"/>
      <c r="G66" s="133"/>
      <c r="H66" s="134"/>
      <c r="I66" s="1" t="s">
        <v>3012</v>
      </c>
      <c r="J66" s="1" t="s">
        <v>3013</v>
      </c>
    </row>
    <row r="67" spans="1:10" x14ac:dyDescent="0.15">
      <c r="A67" s="32" t="s">
        <v>1301</v>
      </c>
      <c r="B67" s="70" t="str">
        <f t="shared" ref="B67" si="10">HYPERLINK(I67,"日/JP")</f>
        <v>日/JP</v>
      </c>
      <c r="C67" s="71" t="str">
        <f t="shared" ref="C67" si="11">HYPERLINK(J67,"英/EN")</f>
        <v>英/EN</v>
      </c>
      <c r="D67" s="24" t="s">
        <v>190</v>
      </c>
      <c r="E67" s="24"/>
      <c r="F67" s="44"/>
      <c r="G67" s="133"/>
      <c r="H67" s="134"/>
      <c r="I67" s="1" t="s">
        <v>3014</v>
      </c>
      <c r="J67" s="1" t="s">
        <v>3015</v>
      </c>
    </row>
    <row r="68" spans="1:10" s="97" customFormat="1" x14ac:dyDescent="0.15">
      <c r="A68" s="32" t="s">
        <v>3199</v>
      </c>
      <c r="B68" s="70" t="str">
        <f t="shared" si="8"/>
        <v>日/JP</v>
      </c>
      <c r="C68" s="71" t="str">
        <f t="shared" si="9"/>
        <v>英/EN</v>
      </c>
      <c r="D68" s="24"/>
      <c r="E68" s="24" t="s">
        <v>3204</v>
      </c>
      <c r="F68" s="44"/>
      <c r="G68" s="133" t="s">
        <v>3200</v>
      </c>
      <c r="H68" s="134" t="s">
        <v>3201</v>
      </c>
      <c r="I68" s="97" t="s">
        <v>3202</v>
      </c>
      <c r="J68" s="97" t="s">
        <v>3203</v>
      </c>
    </row>
    <row r="69" spans="1:10" s="96" customFormat="1" x14ac:dyDescent="0.15">
      <c r="A69" s="144"/>
      <c r="B69" s="70" t="str">
        <f t="shared" si="8"/>
        <v>日/JP</v>
      </c>
      <c r="C69" s="71" t="str">
        <f t="shared" si="9"/>
        <v>英/EN</v>
      </c>
      <c r="D69" s="59"/>
      <c r="E69" s="24"/>
      <c r="F69" s="44"/>
      <c r="G69" s="133"/>
      <c r="H69" s="145"/>
      <c r="I69" s="215" t="str">
        <f>IF($A69="","","https://www.jpo.go.jp/system/trial_appeal/document/info-shinketsu-eiyaku/"&amp;LEFT($A69,4)&amp;"_"&amp;RIGHT($A69,6)&amp;"_j.pdf")</f>
        <v/>
      </c>
      <c r="J69" s="215" t="str">
        <f>IF($A69="","","https://www.jpo.go.jp/system/trial_appeal/document/info-shinketsu-eiyaku/"&amp;LEFT($A69,4)&amp;"_"&amp;RIGHT($A69,6)&amp;"_e.pdf")</f>
        <v/>
      </c>
    </row>
    <row r="70" spans="1:10" s="96" customFormat="1" x14ac:dyDescent="0.15">
      <c r="A70" s="144"/>
      <c r="B70" s="70" t="str">
        <f t="shared" si="8"/>
        <v>日/JP</v>
      </c>
      <c r="C70" s="71" t="str">
        <f t="shared" si="9"/>
        <v>英/EN</v>
      </c>
      <c r="D70" s="59"/>
      <c r="E70" s="24"/>
      <c r="F70" s="44"/>
      <c r="G70" s="133"/>
      <c r="H70" s="145"/>
      <c r="I70" s="215" t="str">
        <f t="shared" ref="I70" si="12">IF($A70="","","https://www.jpo.go.jp/system/trial_appeal/document/info-shinketsu-eiyaku/"&amp;LEFT($A70,4)&amp;"_"&amp;RIGHT($A70,6)&amp;"_j.pdf")</f>
        <v/>
      </c>
      <c r="J70" s="215" t="str">
        <f t="shared" ref="J70" si="13">IF($A70="","","https://www.jpo.go.jp/system/trial_appeal/document/info-shinketsu-eiyaku/"&amp;LEFT($A70,4)&amp;"_"&amp;RIGHT($A70,6)&amp;"_e.pdf")</f>
        <v/>
      </c>
    </row>
    <row r="71" spans="1:10" ht="14.25" thickBot="1" x14ac:dyDescent="0.2">
      <c r="A71" s="187"/>
      <c r="B71" s="52"/>
      <c r="C71" s="53"/>
      <c r="D71" s="188"/>
      <c r="E71" s="188"/>
      <c r="F71" s="55"/>
      <c r="G71" s="148"/>
      <c r="H71" s="73"/>
      <c r="I71" s="215" t="str">
        <f>IF($A71="","","https://www.jpo.go.jp/system/trial_appeal/document/info-shinketsu-eiyaku/"&amp;LEFT($A71,4)&amp;"_"&amp;RIGHT($A71,6)&amp;"_j.pdf")</f>
        <v/>
      </c>
      <c r="J71" s="215" t="str">
        <f>IF($A71="","","https://www.jpo.go.jp/system/trial_appeal/document/info-shinketsu-eiyaku/"&amp;LEFT($A71,4)&amp;"_"&amp;RIGHT($A71,6)&amp;"_e.pdf")</f>
        <v/>
      </c>
    </row>
    <row r="72" spans="1:10" ht="14.25" thickBot="1" x14ac:dyDescent="0.2"/>
    <row r="73" spans="1:10" ht="14.25" thickBot="1" x14ac:dyDescent="0.2">
      <c r="A73" s="1" t="s">
        <v>480</v>
      </c>
      <c r="G73" s="246" t="s">
        <v>748</v>
      </c>
      <c r="H73" s="247"/>
    </row>
    <row r="74" spans="1:10" ht="13.5" customHeight="1" x14ac:dyDescent="0.15">
      <c r="A74" s="265" t="s">
        <v>371</v>
      </c>
      <c r="B74" s="228" t="s">
        <v>361</v>
      </c>
      <c r="C74" s="228"/>
      <c r="D74" s="238" t="s">
        <v>360</v>
      </c>
      <c r="G74" s="261" t="s">
        <v>749</v>
      </c>
      <c r="H74" s="263" t="s">
        <v>750</v>
      </c>
    </row>
    <row r="75" spans="1:10" ht="14.25" thickBot="1" x14ac:dyDescent="0.2">
      <c r="A75" s="266"/>
      <c r="B75" s="230"/>
      <c r="C75" s="230"/>
      <c r="D75" s="243"/>
      <c r="G75" s="262"/>
      <c r="H75" s="264"/>
    </row>
    <row r="76" spans="1:10" x14ac:dyDescent="0.15">
      <c r="A76" s="29" t="s">
        <v>19</v>
      </c>
      <c r="B76" s="38" t="str">
        <f>HYPERLINK(I76,"日/JP")</f>
        <v>日/JP</v>
      </c>
      <c r="C76" s="39" t="str">
        <f>HYPERLINK(J76,"英/EN")</f>
        <v>英/EN</v>
      </c>
      <c r="D76" s="129" t="s">
        <v>827</v>
      </c>
      <c r="G76" s="156"/>
      <c r="H76" s="157"/>
      <c r="I76" s="1" t="s">
        <v>3016</v>
      </c>
      <c r="J76" s="1" t="s">
        <v>3017</v>
      </c>
    </row>
    <row r="77" spans="1:10" x14ac:dyDescent="0.15">
      <c r="A77" s="30" t="s">
        <v>20</v>
      </c>
      <c r="B77" s="38" t="str">
        <f t="shared" ref="B77:B87" si="14">HYPERLINK(I77,"日/JP")</f>
        <v>日/JP</v>
      </c>
      <c r="C77" s="39" t="str">
        <f t="shared" ref="C77:C87" si="15">HYPERLINK(J77,"英/EN")</f>
        <v>英/EN</v>
      </c>
      <c r="D77" s="129" t="s">
        <v>828</v>
      </c>
      <c r="G77" s="133"/>
      <c r="H77" s="134"/>
      <c r="I77" s="1" t="s">
        <v>3018</v>
      </c>
      <c r="J77" s="1" t="s">
        <v>3019</v>
      </c>
    </row>
    <row r="78" spans="1:10" x14ac:dyDescent="0.15">
      <c r="A78" s="30" t="s">
        <v>505</v>
      </c>
      <c r="B78" s="40" t="str">
        <f t="shared" si="14"/>
        <v>日/JP</v>
      </c>
      <c r="C78" s="41" t="str">
        <f t="shared" si="15"/>
        <v>英/EN</v>
      </c>
      <c r="D78" s="44"/>
      <c r="G78" s="133"/>
      <c r="H78" s="134"/>
      <c r="I78" s="1" t="s">
        <v>3020</v>
      </c>
      <c r="J78" s="1" t="s">
        <v>3021</v>
      </c>
    </row>
    <row r="79" spans="1:10" x14ac:dyDescent="0.15">
      <c r="A79" s="30" t="s">
        <v>672</v>
      </c>
      <c r="B79" s="40" t="str">
        <f t="shared" si="14"/>
        <v>日/JP</v>
      </c>
      <c r="C79" s="41" t="str">
        <f t="shared" si="15"/>
        <v>英/EN</v>
      </c>
      <c r="D79" s="44"/>
      <c r="G79" s="133"/>
      <c r="H79" s="134"/>
      <c r="I79" s="1" t="s">
        <v>3022</v>
      </c>
      <c r="J79" s="1" t="s">
        <v>3023</v>
      </c>
    </row>
    <row r="80" spans="1:10" x14ac:dyDescent="0.15">
      <c r="A80" s="30" t="s">
        <v>45</v>
      </c>
      <c r="B80" s="38" t="str">
        <f t="shared" si="14"/>
        <v>日/JP</v>
      </c>
      <c r="C80" s="39" t="str">
        <f t="shared" si="15"/>
        <v>英/EN</v>
      </c>
      <c r="D80" s="6"/>
      <c r="G80" s="133"/>
      <c r="H80" s="134"/>
      <c r="I80" s="1" t="s">
        <v>3024</v>
      </c>
      <c r="J80" s="1" t="s">
        <v>3025</v>
      </c>
    </row>
    <row r="81" spans="1:10" x14ac:dyDescent="0.15">
      <c r="A81" s="30" t="s">
        <v>68</v>
      </c>
      <c r="B81" s="38" t="str">
        <f t="shared" si="14"/>
        <v>日/JP</v>
      </c>
      <c r="C81" s="39" t="str">
        <f t="shared" si="15"/>
        <v>英/EN</v>
      </c>
      <c r="D81" s="6"/>
      <c r="G81" s="133"/>
      <c r="H81" s="134"/>
      <c r="I81" s="1" t="s">
        <v>3026</v>
      </c>
      <c r="J81" s="1" t="s">
        <v>3027</v>
      </c>
    </row>
    <row r="82" spans="1:10" x14ac:dyDescent="0.15">
      <c r="A82" s="31" t="s">
        <v>87</v>
      </c>
      <c r="B82" s="38" t="str">
        <f t="shared" si="14"/>
        <v>日/JP</v>
      </c>
      <c r="C82" s="39" t="str">
        <f t="shared" si="15"/>
        <v>英/EN</v>
      </c>
      <c r="D82" s="6"/>
      <c r="G82" s="133"/>
      <c r="H82" s="134"/>
      <c r="I82" s="1" t="s">
        <v>3028</v>
      </c>
      <c r="J82" s="1" t="s">
        <v>3029</v>
      </c>
    </row>
    <row r="83" spans="1:10" x14ac:dyDescent="0.15">
      <c r="A83" s="34" t="s">
        <v>106</v>
      </c>
      <c r="B83" s="38" t="str">
        <f t="shared" si="14"/>
        <v>日/JP</v>
      </c>
      <c r="C83" s="39" t="str">
        <f t="shared" si="15"/>
        <v>英/EN</v>
      </c>
      <c r="D83" s="6"/>
      <c r="G83" s="133"/>
      <c r="H83" s="134"/>
      <c r="I83" s="1" t="s">
        <v>3030</v>
      </c>
      <c r="J83" s="1" t="s">
        <v>3031</v>
      </c>
    </row>
    <row r="84" spans="1:10" x14ac:dyDescent="0.15">
      <c r="A84" s="30" t="s">
        <v>134</v>
      </c>
      <c r="B84" s="38" t="str">
        <f t="shared" si="14"/>
        <v>日/JP</v>
      </c>
      <c r="C84" s="39" t="str">
        <f t="shared" si="15"/>
        <v>英/EN</v>
      </c>
      <c r="D84" s="6"/>
      <c r="G84" s="133"/>
      <c r="H84" s="134"/>
      <c r="I84" s="1" t="s">
        <v>3032</v>
      </c>
      <c r="J84" s="1" t="s">
        <v>3033</v>
      </c>
    </row>
    <row r="85" spans="1:10" x14ac:dyDescent="0.15">
      <c r="A85" s="32" t="s">
        <v>167</v>
      </c>
      <c r="B85" s="56" t="str">
        <f t="shared" si="14"/>
        <v>日/JP</v>
      </c>
      <c r="C85" s="57" t="str">
        <f t="shared" si="15"/>
        <v>英/EN</v>
      </c>
      <c r="D85" s="6"/>
      <c r="G85" s="133"/>
      <c r="H85" s="134"/>
      <c r="I85" s="1" t="s">
        <v>3034</v>
      </c>
      <c r="J85" s="1" t="s">
        <v>3035</v>
      </c>
    </row>
    <row r="86" spans="1:10" s="97" customFormat="1" x14ac:dyDescent="0.15">
      <c r="A86" s="32" t="s">
        <v>924</v>
      </c>
      <c r="B86" s="70" t="str">
        <f t="shared" ref="B86" si="16">HYPERLINK(I86,"日/JP")</f>
        <v>日/JP</v>
      </c>
      <c r="C86" s="71" t="str">
        <f t="shared" ref="C86" si="17">HYPERLINK(J86,"英/EN")</f>
        <v>英/EN</v>
      </c>
      <c r="D86" s="44"/>
      <c r="G86" s="133" t="s">
        <v>925</v>
      </c>
      <c r="H86" s="134" t="s">
        <v>926</v>
      </c>
      <c r="I86" s="97" t="s">
        <v>3036</v>
      </c>
      <c r="J86" s="97" t="s">
        <v>3037</v>
      </c>
    </row>
    <row r="87" spans="1:10" x14ac:dyDescent="0.15">
      <c r="A87" s="32" t="s">
        <v>412</v>
      </c>
      <c r="B87" s="70" t="str">
        <f t="shared" si="14"/>
        <v>日/JP</v>
      </c>
      <c r="C87" s="71" t="str">
        <f t="shared" si="15"/>
        <v>英/EN</v>
      </c>
      <c r="D87" s="44"/>
      <c r="G87" s="133"/>
      <c r="H87" s="134"/>
      <c r="I87" s="1" t="s">
        <v>3038</v>
      </c>
      <c r="J87" s="1" t="s">
        <v>3039</v>
      </c>
    </row>
    <row r="88" spans="1:10" s="97" customFormat="1" x14ac:dyDescent="0.15">
      <c r="A88" s="32" t="s">
        <v>1762</v>
      </c>
      <c r="B88" s="70" t="str">
        <f t="shared" ref="B88:B89" si="18">HYPERLINK(I88,"日/JP")</f>
        <v>日/JP</v>
      </c>
      <c r="C88" s="71" t="str">
        <f t="shared" ref="C88:C89" si="19">HYPERLINK(J88,"英/EN")</f>
        <v>英/EN</v>
      </c>
      <c r="D88" s="44"/>
      <c r="G88" s="133" t="s">
        <v>1763</v>
      </c>
      <c r="H88" s="134" t="s">
        <v>1784</v>
      </c>
      <c r="I88" s="97" t="s">
        <v>1737</v>
      </c>
      <c r="J88" s="97" t="s">
        <v>1738</v>
      </c>
    </row>
    <row r="89" spans="1:10" s="97" customFormat="1" x14ac:dyDescent="0.15">
      <c r="A89" s="32" t="s">
        <v>3220</v>
      </c>
      <c r="B89" s="70" t="str">
        <f t="shared" si="18"/>
        <v>日/JP</v>
      </c>
      <c r="C89" s="71" t="str">
        <f t="shared" si="19"/>
        <v>英/EN</v>
      </c>
      <c r="D89" s="44"/>
      <c r="G89" s="133" t="s">
        <v>3255</v>
      </c>
      <c r="H89" s="134" t="s">
        <v>3275</v>
      </c>
      <c r="I89" s="215" t="str">
        <f>IF($A89="","","https://www.jpo.go.jp/system/trial_appeal/document/info-shinketsu-eiyaku/"&amp;LEFT($A89,4)&amp;"_"&amp;RIGHT($A89,6)&amp;"_j.pdf")</f>
        <v>https://www.jpo.go.jp/system/trial_appeal/document/info-shinketsu-eiyaku/2020_300733_j.pdf</v>
      </c>
      <c r="J89" s="215" t="str">
        <f>IF($A89="","","https://www.jpo.go.jp/system/trial_appeal/document/info-shinketsu-eiyaku/"&amp;LEFT($A89,4)&amp;"_"&amp;RIGHT($A89,6)&amp;"_e.pdf")</f>
        <v>https://www.jpo.go.jp/system/trial_appeal/document/info-shinketsu-eiyaku/2020_300733_e.pdf</v>
      </c>
    </row>
    <row r="90" spans="1:10" s="97" customFormat="1" x14ac:dyDescent="0.15">
      <c r="A90" s="32"/>
      <c r="B90" s="70" t="str">
        <f t="shared" ref="B90" si="20">HYPERLINK(I90,"日/JP")</f>
        <v>日/JP</v>
      </c>
      <c r="C90" s="71" t="str">
        <f t="shared" ref="C90" si="21">HYPERLINK(J90,"英/EN")</f>
        <v>英/EN</v>
      </c>
      <c r="D90" s="44"/>
      <c r="G90" s="133"/>
      <c r="H90" s="134"/>
      <c r="I90" s="215" t="str">
        <f>IF($A90="","","https://www.jpo.go.jp/system/trial_appeal/document/info-shinketsu-eiyaku/"&amp;LEFT($A90,4)&amp;"_"&amp;RIGHT($A90,6)&amp;"_j.pdf")</f>
        <v/>
      </c>
      <c r="J90" s="215" t="str">
        <f>IF($A90="","","https://www.jpo.go.jp/system/trial_appeal/document/info-shinketsu-eiyaku/"&amp;LEFT($A90,4)&amp;"_"&amp;RIGHT($A90,6)&amp;"_e.pdf")</f>
        <v/>
      </c>
    </row>
    <row r="91" spans="1:10" ht="14.25" thickBot="1" x14ac:dyDescent="0.2">
      <c r="A91" s="51"/>
      <c r="B91" s="52"/>
      <c r="C91" s="53"/>
      <c r="D91" s="55"/>
      <c r="G91" s="148"/>
      <c r="H91" s="73"/>
      <c r="I91" s="97"/>
    </row>
    <row r="92" spans="1:10" x14ac:dyDescent="0.15">
      <c r="A92" s="3"/>
      <c r="B92" s="22"/>
      <c r="C92" s="22"/>
    </row>
    <row r="93" spans="1:10" ht="14.25" thickBot="1" x14ac:dyDescent="0.2">
      <c r="A93" s="15" t="s">
        <v>388</v>
      </c>
      <c r="B93" s="22"/>
      <c r="C93" s="22"/>
    </row>
    <row r="94" spans="1:10" ht="13.5" customHeight="1" x14ac:dyDescent="0.15">
      <c r="A94" s="231" t="s">
        <v>371</v>
      </c>
      <c r="B94" s="228" t="s">
        <v>361</v>
      </c>
      <c r="C94" s="228"/>
      <c r="D94" s="240" t="s">
        <v>402</v>
      </c>
      <c r="E94" s="240"/>
      <c r="F94" s="238" t="s">
        <v>360</v>
      </c>
      <c r="G94" s="246" t="s">
        <v>748</v>
      </c>
      <c r="H94" s="247"/>
    </row>
    <row r="95" spans="1:10" ht="57" thickBot="1" x14ac:dyDescent="0.2">
      <c r="A95" s="233"/>
      <c r="B95" s="230"/>
      <c r="C95" s="230"/>
      <c r="D95" s="27" t="s">
        <v>365</v>
      </c>
      <c r="E95" s="27" t="s">
        <v>366</v>
      </c>
      <c r="F95" s="243"/>
      <c r="G95" s="182" t="s">
        <v>749</v>
      </c>
      <c r="H95" s="183" t="s">
        <v>750</v>
      </c>
    </row>
    <row r="96" spans="1:10" x14ac:dyDescent="0.15">
      <c r="A96" s="102" t="s">
        <v>673</v>
      </c>
      <c r="B96" s="103" t="str">
        <f t="shared" ref="B96:B108" si="22">HYPERLINK(I96,"日/JP")</f>
        <v>日/JP</v>
      </c>
      <c r="C96" s="104" t="str">
        <f t="shared" ref="C96:C108" si="23">HYPERLINK(J96,"英/EN")</f>
        <v>英/EN</v>
      </c>
      <c r="D96" s="105" t="s">
        <v>658</v>
      </c>
      <c r="E96" s="105"/>
      <c r="F96" s="106"/>
      <c r="G96" s="133"/>
      <c r="H96" s="134"/>
      <c r="I96" s="1" t="s">
        <v>3040</v>
      </c>
      <c r="J96" s="1" t="s">
        <v>3041</v>
      </c>
    </row>
    <row r="97" spans="1:10" x14ac:dyDescent="0.15">
      <c r="A97" s="101" t="s">
        <v>78</v>
      </c>
      <c r="B97" s="38" t="str">
        <f t="shared" si="22"/>
        <v>日/JP</v>
      </c>
      <c r="C97" s="39" t="str">
        <f t="shared" si="23"/>
        <v>英/EN</v>
      </c>
      <c r="D97" s="8"/>
      <c r="E97" s="8" t="s">
        <v>200</v>
      </c>
      <c r="F97" s="7"/>
      <c r="G97" s="133"/>
      <c r="H97" s="134"/>
      <c r="I97" s="1" t="s">
        <v>3042</v>
      </c>
      <c r="J97" s="1" t="s">
        <v>3043</v>
      </c>
    </row>
    <row r="98" spans="1:10" x14ac:dyDescent="0.15">
      <c r="A98" s="30" t="s">
        <v>43</v>
      </c>
      <c r="B98" s="38" t="str">
        <f t="shared" si="22"/>
        <v>日/JP</v>
      </c>
      <c r="C98" s="39" t="str">
        <f t="shared" si="23"/>
        <v>英/EN</v>
      </c>
      <c r="D98" s="10"/>
      <c r="E98" s="10" t="s">
        <v>199</v>
      </c>
      <c r="F98" s="6"/>
      <c r="G98" s="133"/>
      <c r="H98" s="134"/>
      <c r="I98" s="1" t="s">
        <v>3044</v>
      </c>
      <c r="J98" s="1" t="s">
        <v>3045</v>
      </c>
    </row>
    <row r="99" spans="1:10" x14ac:dyDescent="0.15">
      <c r="A99" s="30" t="s">
        <v>67</v>
      </c>
      <c r="B99" s="38" t="str">
        <f t="shared" si="22"/>
        <v>日/JP</v>
      </c>
      <c r="C99" s="39" t="str">
        <f t="shared" si="23"/>
        <v>英/EN</v>
      </c>
      <c r="D99" s="10"/>
      <c r="E99" s="10" t="s">
        <v>193</v>
      </c>
      <c r="F99" s="6"/>
      <c r="G99" s="133"/>
      <c r="H99" s="134"/>
      <c r="I99" s="1" t="s">
        <v>3046</v>
      </c>
      <c r="J99" s="1" t="s">
        <v>3047</v>
      </c>
    </row>
    <row r="100" spans="1:10" x14ac:dyDescent="0.15">
      <c r="A100" s="34" t="s">
        <v>97</v>
      </c>
      <c r="B100" s="38" t="str">
        <f t="shared" si="22"/>
        <v>日/JP</v>
      </c>
      <c r="C100" s="39" t="str">
        <f t="shared" si="23"/>
        <v>英/EN</v>
      </c>
      <c r="D100" s="10"/>
      <c r="E100" s="10" t="s">
        <v>194</v>
      </c>
      <c r="F100" s="6"/>
      <c r="G100" s="133"/>
      <c r="H100" s="134"/>
      <c r="I100" s="1" t="s">
        <v>3048</v>
      </c>
      <c r="J100" s="1" t="s">
        <v>3049</v>
      </c>
    </row>
    <row r="101" spans="1:10" x14ac:dyDescent="0.15">
      <c r="A101" s="30" t="s">
        <v>138</v>
      </c>
      <c r="B101" s="38" t="str">
        <f t="shared" si="22"/>
        <v>日/JP</v>
      </c>
      <c r="C101" s="39" t="str">
        <f t="shared" si="23"/>
        <v>英/EN</v>
      </c>
      <c r="D101" s="10"/>
      <c r="E101" s="10" t="s">
        <v>201</v>
      </c>
      <c r="F101" s="6"/>
      <c r="G101" s="133"/>
      <c r="H101" s="134"/>
      <c r="I101" s="1" t="s">
        <v>3050</v>
      </c>
      <c r="J101" s="1" t="s">
        <v>3051</v>
      </c>
    </row>
    <row r="102" spans="1:10" x14ac:dyDescent="0.15">
      <c r="A102" s="32" t="s">
        <v>172</v>
      </c>
      <c r="B102" s="38" t="str">
        <f t="shared" si="22"/>
        <v>日/JP</v>
      </c>
      <c r="C102" s="39" t="str">
        <f t="shared" si="23"/>
        <v>英/EN</v>
      </c>
      <c r="D102" s="24"/>
      <c r="E102" s="24" t="s">
        <v>193</v>
      </c>
      <c r="F102" s="6"/>
      <c r="G102" s="133"/>
      <c r="H102" s="134"/>
      <c r="I102" s="1" t="s">
        <v>3052</v>
      </c>
      <c r="J102" s="1" t="s">
        <v>3053</v>
      </c>
    </row>
    <row r="103" spans="1:10" x14ac:dyDescent="0.15">
      <c r="A103" s="30" t="s">
        <v>159</v>
      </c>
      <c r="B103" s="38" t="str">
        <f t="shared" si="22"/>
        <v>日/JP</v>
      </c>
      <c r="C103" s="39" t="str">
        <f t="shared" si="23"/>
        <v>英/EN</v>
      </c>
      <c r="D103" s="10" t="s">
        <v>674</v>
      </c>
      <c r="E103" s="10"/>
      <c r="F103" s="6"/>
      <c r="G103" s="133"/>
      <c r="H103" s="134"/>
      <c r="I103" s="1" t="s">
        <v>3054</v>
      </c>
      <c r="J103" s="1" t="s">
        <v>3055</v>
      </c>
    </row>
    <row r="104" spans="1:10" x14ac:dyDescent="0.15">
      <c r="A104" s="32" t="s">
        <v>186</v>
      </c>
      <c r="B104" s="70" t="str">
        <f t="shared" si="22"/>
        <v>日/JP</v>
      </c>
      <c r="C104" s="71" t="str">
        <f t="shared" si="23"/>
        <v>英/EN</v>
      </c>
      <c r="D104" s="99"/>
      <c r="E104" s="24" t="s">
        <v>372</v>
      </c>
      <c r="F104" s="44"/>
      <c r="G104" s="133"/>
      <c r="H104" s="134"/>
      <c r="I104" s="1" t="s">
        <v>3056</v>
      </c>
      <c r="J104" s="1" t="s">
        <v>3057</v>
      </c>
    </row>
    <row r="105" spans="1:10" x14ac:dyDescent="0.15">
      <c r="A105" s="32" t="s">
        <v>638</v>
      </c>
      <c r="B105" s="70" t="str">
        <f t="shared" si="22"/>
        <v>日/JP</v>
      </c>
      <c r="C105" s="71" t="str">
        <f t="shared" si="23"/>
        <v>英/EN</v>
      </c>
      <c r="D105" s="99"/>
      <c r="E105" s="24" t="s">
        <v>648</v>
      </c>
      <c r="F105" s="44"/>
      <c r="G105" s="133"/>
      <c r="H105" s="134"/>
      <c r="I105" s="1" t="s">
        <v>3058</v>
      </c>
      <c r="J105" s="1" t="s">
        <v>3059</v>
      </c>
    </row>
    <row r="106" spans="1:10" s="97" customFormat="1" x14ac:dyDescent="0.15">
      <c r="A106" s="32" t="s">
        <v>1900</v>
      </c>
      <c r="B106" s="70" t="str">
        <f t="shared" si="22"/>
        <v>日/JP</v>
      </c>
      <c r="C106" s="71" t="str">
        <f t="shared" si="23"/>
        <v>英/EN</v>
      </c>
      <c r="D106" s="99"/>
      <c r="E106" s="24" t="s">
        <v>187</v>
      </c>
      <c r="F106" s="44"/>
      <c r="G106" s="133" t="s">
        <v>1901</v>
      </c>
      <c r="H106" s="134" t="s">
        <v>1927</v>
      </c>
      <c r="I106" s="97" t="s">
        <v>1902</v>
      </c>
      <c r="J106" s="97" t="s">
        <v>1903</v>
      </c>
    </row>
    <row r="107" spans="1:10" s="97" customFormat="1" x14ac:dyDescent="0.15">
      <c r="A107" s="32" t="s">
        <v>1050</v>
      </c>
      <c r="B107" s="70" t="str">
        <f t="shared" si="22"/>
        <v>日/JP</v>
      </c>
      <c r="C107" s="71" t="str">
        <f t="shared" si="23"/>
        <v>英/EN</v>
      </c>
      <c r="D107" s="99"/>
      <c r="E107" s="24" t="s">
        <v>187</v>
      </c>
      <c r="F107" s="44"/>
      <c r="G107" s="133" t="s">
        <v>1105</v>
      </c>
      <c r="H107" s="134" t="s">
        <v>1106</v>
      </c>
      <c r="I107" s="97" t="s">
        <v>3060</v>
      </c>
      <c r="J107" s="97" t="s">
        <v>3061</v>
      </c>
    </row>
    <row r="108" spans="1:10" s="97" customFormat="1" x14ac:dyDescent="0.15">
      <c r="A108" s="32" t="s">
        <v>1400</v>
      </c>
      <c r="B108" s="70" t="str">
        <f t="shared" si="22"/>
        <v>日/JP</v>
      </c>
      <c r="C108" s="71" t="str">
        <f t="shared" si="23"/>
        <v>英/EN</v>
      </c>
      <c r="D108" s="99"/>
      <c r="E108" s="24" t="s">
        <v>187</v>
      </c>
      <c r="F108" s="44"/>
      <c r="G108" s="133" t="s">
        <v>1401</v>
      </c>
      <c r="H108" s="134" t="s">
        <v>1402</v>
      </c>
      <c r="I108" s="97" t="s">
        <v>3062</v>
      </c>
      <c r="J108" s="97" t="s">
        <v>3063</v>
      </c>
    </row>
    <row r="109" spans="1:10" ht="14.25" thickBot="1" x14ac:dyDescent="0.2">
      <c r="A109" s="51"/>
      <c r="B109" s="52"/>
      <c r="C109" s="53"/>
      <c r="D109" s="100"/>
      <c r="E109" s="87"/>
      <c r="F109" s="55"/>
      <c r="G109" s="148"/>
      <c r="H109" s="73"/>
      <c r="I109" s="97"/>
    </row>
    <row r="111" spans="1:10" ht="14.25" thickBot="1" x14ac:dyDescent="0.2">
      <c r="A111" s="1" t="s">
        <v>413</v>
      </c>
    </row>
    <row r="112" spans="1:10" x14ac:dyDescent="0.15">
      <c r="A112" s="265" t="s">
        <v>370</v>
      </c>
      <c r="B112" s="228" t="s">
        <v>361</v>
      </c>
      <c r="C112" s="228"/>
      <c r="D112" s="238" t="s">
        <v>360</v>
      </c>
      <c r="G112" s="246" t="s">
        <v>748</v>
      </c>
      <c r="H112" s="247"/>
    </row>
    <row r="113" spans="1:10" ht="14.25" thickBot="1" x14ac:dyDescent="0.2">
      <c r="A113" s="266"/>
      <c r="B113" s="230"/>
      <c r="C113" s="230"/>
      <c r="D113" s="243"/>
      <c r="G113" s="182" t="s">
        <v>749</v>
      </c>
      <c r="H113" s="183" t="s">
        <v>750</v>
      </c>
    </row>
    <row r="114" spans="1:10" x14ac:dyDescent="0.15">
      <c r="A114" s="35" t="s">
        <v>414</v>
      </c>
      <c r="B114" s="103" t="str">
        <f>HYPERLINK(I114,"日/JP")</f>
        <v>日/JP</v>
      </c>
      <c r="C114" s="104" t="str">
        <f>HYPERLINK(J114,"英/EN")</f>
        <v>英/EN</v>
      </c>
      <c r="D114" s="83"/>
      <c r="G114" s="133"/>
      <c r="H114" s="134"/>
      <c r="I114" s="1" t="s">
        <v>3064</v>
      </c>
      <c r="J114" s="1" t="s">
        <v>3065</v>
      </c>
    </row>
    <row r="115" spans="1:10" x14ac:dyDescent="0.15">
      <c r="A115" s="168" t="s">
        <v>727</v>
      </c>
      <c r="B115" s="70" t="str">
        <f>HYPERLINK(I115,"日/JP")</f>
        <v>日/JP</v>
      </c>
      <c r="C115" s="71" t="str">
        <f>HYPERLINK(J115,"英/EN")</f>
        <v>英/EN</v>
      </c>
      <c r="D115" s="169"/>
      <c r="G115" s="133"/>
      <c r="H115" s="134"/>
      <c r="I115" s="1" t="s">
        <v>3066</v>
      </c>
      <c r="J115" s="1" t="s">
        <v>3067</v>
      </c>
    </row>
    <row r="116" spans="1:10" s="97" customFormat="1" x14ac:dyDescent="0.15">
      <c r="A116" s="168" t="s">
        <v>1592</v>
      </c>
      <c r="B116" s="70" t="str">
        <f>HYPERLINK(I116,"日/JP")</f>
        <v>日/JP</v>
      </c>
      <c r="C116" s="71" t="str">
        <f>HYPERLINK(J116,"英/EN")</f>
        <v>英/EN</v>
      </c>
      <c r="D116" s="169"/>
      <c r="G116" s="133" t="s">
        <v>1615</v>
      </c>
      <c r="H116" s="134" t="s">
        <v>1616</v>
      </c>
      <c r="I116" s="97" t="s">
        <v>1591</v>
      </c>
      <c r="J116" s="97" t="s">
        <v>1617</v>
      </c>
    </row>
    <row r="117" spans="1:10" ht="14.25" thickBot="1" x14ac:dyDescent="0.2">
      <c r="A117" s="124"/>
      <c r="B117" s="52"/>
      <c r="C117" s="53"/>
      <c r="D117" s="125"/>
      <c r="G117" s="148"/>
      <c r="H117" s="73"/>
      <c r="I117" s="97"/>
    </row>
  </sheetData>
  <sortState xmlns:xlrd2="http://schemas.microsoft.com/office/spreadsheetml/2017/richdata2" ref="A40:J44">
    <sortCondition ref="A40:A44"/>
  </sortState>
  <mergeCells count="25">
    <mergeCell ref="G94:H94"/>
    <mergeCell ref="A112:A113"/>
    <mergeCell ref="B112:C113"/>
    <mergeCell ref="D112:D113"/>
    <mergeCell ref="A49:A50"/>
    <mergeCell ref="A74:A75"/>
    <mergeCell ref="A94:A95"/>
    <mergeCell ref="G112:H112"/>
    <mergeCell ref="G49:H49"/>
    <mergeCell ref="G3:H3"/>
    <mergeCell ref="A3:A4"/>
    <mergeCell ref="F94:F95"/>
    <mergeCell ref="B49:C50"/>
    <mergeCell ref="D49:E49"/>
    <mergeCell ref="B94:C95"/>
    <mergeCell ref="D94:E94"/>
    <mergeCell ref="F3:F4"/>
    <mergeCell ref="F49:F50"/>
    <mergeCell ref="D74:D75"/>
    <mergeCell ref="B74:C75"/>
    <mergeCell ref="D3:E3"/>
    <mergeCell ref="B3:C4"/>
    <mergeCell ref="G73:H73"/>
    <mergeCell ref="G74:G75"/>
    <mergeCell ref="H74:H75"/>
  </mergeCells>
  <phoneticPr fontId="1"/>
  <hyperlinks>
    <hyperlink ref="I57" r:id="rId1" display="https://www.jpo.go.jp/system/trial_appeal/document/info-shinketsu-eiyaku/2013_890038_1_j.pdf" xr:uid="{00000000-0004-0000-0200-000000000000}"/>
    <hyperlink ref="J57" r:id="rId2" display="https://www.jpo.go.jp/system/trial_appeal/document/info-shinketsu-eiyaku/2013_890038_1_e.pdf" xr:uid="{00000000-0004-0000-0200-000001000000}"/>
    <hyperlink ref="I58" r:id="rId3" display="https://www.jpo.go.jp/system/trial_appeal/document/info-shinketsu-eiyaku/2013_890038_2_j.pdf" xr:uid="{00000000-0004-0000-0200-000002000000}"/>
    <hyperlink ref="J58" r:id="rId4" display="https://www.jpo.go.jp/system/trial_appeal/document/info-shinketsu-eiyaku/2013_890038_2_e.pdf" xr:uid="{00000000-0004-0000-0200-000003000000}"/>
  </hyperlinks>
  <pageMargins left="0.74803149606299213" right="0.74803149606299213" top="0.98425196850393704" bottom="0.98425196850393704" header="0.51181102362204722" footer="0.51181102362204722"/>
  <pageSetup paperSize="9" scale="44" orientation="portrait" r:id="rId5"/>
  <headerFooter alignWithMargins="0"/>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1.Patents and Utility Models</vt:lpstr>
      <vt:lpstr>2.Designs</vt:lpstr>
      <vt:lpstr>3.Trademarks</vt:lpstr>
      <vt:lpstr>'1.Patents and Utility Models'!Print_Area</vt:lpstr>
      <vt:lpstr>'2.Designs'!Print_Area</vt:lpstr>
      <vt:lpstr>'3.Trademarks'!Print_Area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2022-09-27T03:00:25Z</dcterms:modified>
</cp:coreProperties>
</file>